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voncc-my.sharepoint.com/personal/millie_green_devon_gov_uk/Documents/"/>
    </mc:Choice>
  </mc:AlternateContent>
  <xr:revisionPtr revIDLastSave="0" documentId="8_{8AEBA73E-0596-435B-B9DB-9B9C3CA688A9}" xr6:coauthVersionLast="47" xr6:coauthVersionMax="47" xr10:uidLastSave="{00000000-0000-0000-0000-000000000000}"/>
  <bookViews>
    <workbookView xWindow="-120" yWindow="-120" windowWidth="20730" windowHeight="11160" firstSheet="10" activeTab="2" xr2:uid="{5D73D706-E423-4611-B2FD-EED6B9765899}"/>
  </bookViews>
  <sheets>
    <sheet name="DEVON" sheetId="1" r:id="rId1"/>
    <sheet name="East Devon" sheetId="2" r:id="rId2"/>
    <sheet name="Exeter" sheetId="3" r:id="rId3"/>
    <sheet name="Mid Devon" sheetId="4" r:id="rId4"/>
    <sheet name="North Devon" sheetId="5" r:id="rId5"/>
    <sheet name="South Hams" sheetId="6" r:id="rId6"/>
    <sheet name="Teignbridge" sheetId="7" r:id="rId7"/>
    <sheet name="Torridge" sheetId="8" r:id="rId8"/>
    <sheet name="West Devon" sheetId="9" r:id="rId9"/>
    <sheet name="Plymouth" sheetId="10" r:id="rId10"/>
    <sheet name="Torbay" sheetId="1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41" i="1"/>
  <c r="P42" i="1"/>
  <c r="P43" i="1"/>
  <c r="P34" i="1"/>
  <c r="P21" i="1"/>
  <c r="P22" i="1"/>
  <c r="P23" i="1"/>
  <c r="P24" i="1"/>
  <c r="P25" i="1"/>
  <c r="P26" i="1"/>
  <c r="P27" i="1"/>
  <c r="P28" i="1"/>
  <c r="P29" i="1"/>
  <c r="P20" i="1"/>
  <c r="C24" i="1" l="1"/>
</calcChain>
</file>

<file path=xl/sharedStrings.xml><?xml version="1.0" encoding="utf-8"?>
<sst xmlns="http://schemas.openxmlformats.org/spreadsheetml/2006/main" count="621" uniqueCount="71">
  <si>
    <t>Devon's Waste Figures by District</t>
  </si>
  <si>
    <t>Overall Devon figures</t>
  </si>
  <si>
    <t>Recycling rate history</t>
  </si>
  <si>
    <t>District waste outcomes</t>
  </si>
  <si>
    <t>2018/2019</t>
  </si>
  <si>
    <t>Devon</t>
  </si>
  <si>
    <t>2015/16</t>
  </si>
  <si>
    <t>2016/17</t>
  </si>
  <si>
    <t>2017/18</t>
  </si>
  <si>
    <t>2018/19</t>
  </si>
  <si>
    <t>2019/20</t>
  </si>
  <si>
    <t>2020/21</t>
  </si>
  <si>
    <t>Year</t>
  </si>
  <si>
    <t>%</t>
  </si>
  <si>
    <t>Recycling</t>
  </si>
  <si>
    <t>Energy from Waste</t>
  </si>
  <si>
    <t>Landfill</t>
  </si>
  <si>
    <t>Recycling Rate</t>
  </si>
  <si>
    <t>1998/99</t>
  </si>
  <si>
    <t>Devon (overall)</t>
  </si>
  <si>
    <t>Population</t>
  </si>
  <si>
    <t>1999/2000</t>
  </si>
  <si>
    <t>East Devon</t>
  </si>
  <si>
    <t>Households</t>
  </si>
  <si>
    <t>2000/01</t>
  </si>
  <si>
    <t>Exeter</t>
  </si>
  <si>
    <t>Total Recycled/composted (tonnes)</t>
  </si>
  <si>
    <t>2001/02</t>
  </si>
  <si>
    <t>Mid Devon</t>
  </si>
  <si>
    <t>Total disposed (tonnes)</t>
  </si>
  <si>
    <t>2002/03</t>
  </si>
  <si>
    <t>North Devon</t>
  </si>
  <si>
    <t>Total household waste (tonnes)</t>
  </si>
  <si>
    <t>2003/04</t>
  </si>
  <si>
    <t>South Hams</t>
  </si>
  <si>
    <t>2004/05</t>
  </si>
  <si>
    <t>Teignbridge</t>
  </si>
  <si>
    <t>2005/06</t>
  </si>
  <si>
    <t>Torridge</t>
  </si>
  <si>
    <t>2006/07</t>
  </si>
  <si>
    <t>West Devon</t>
  </si>
  <si>
    <t>2007/08</t>
  </si>
  <si>
    <t>Torbay</t>
  </si>
  <si>
    <t>Recycled materials in tonnes (Household Waste)</t>
  </si>
  <si>
    <t>2008/09</t>
  </si>
  <si>
    <t>*Figures for 2019/20 will have no landfill column as Devon will then send all its waste to EfW.</t>
  </si>
  <si>
    <t>Material</t>
  </si>
  <si>
    <t>2014/15</t>
  </si>
  <si>
    <t>2009/10</t>
  </si>
  <si>
    <t>Glass</t>
  </si>
  <si>
    <t>2010/11</t>
  </si>
  <si>
    <t>Paper &amp; Card</t>
  </si>
  <si>
    <t>2011/12</t>
  </si>
  <si>
    <t>2019/2020</t>
  </si>
  <si>
    <t>Textiles</t>
  </si>
  <si>
    <t>2012/13</t>
  </si>
  <si>
    <t>Plastic</t>
  </si>
  <si>
    <t>2013/14</t>
  </si>
  <si>
    <t>Electricals (WEEE)</t>
  </si>
  <si>
    <t>Organics (food waste)</t>
  </si>
  <si>
    <t>Other</t>
  </si>
  <si>
    <t>Total (tonnes)</t>
  </si>
  <si>
    <t>* Includes Local Authority Waste and Recycling Centres</t>
  </si>
  <si>
    <t>Household Waste</t>
  </si>
  <si>
    <t>Recycled material (tonnes)*</t>
  </si>
  <si>
    <t>Other materials</t>
  </si>
  <si>
    <t>* Includes Recycling Centres</t>
  </si>
  <si>
    <t>Data Source: Devon Authorities Annual Statistics Returns (DAWRRC)</t>
  </si>
  <si>
    <t>Plymouth</t>
  </si>
  <si>
    <t>No recent data available as Plymouth is now a unitary authority</t>
  </si>
  <si>
    <t>N/avail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</si>
</sst>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"/>
    <numFmt numFmtId="166" formatCode="0.0%"/>
    <numFmt numFmtId="167" formatCode="#,##0.0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D8E7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FAFFF"/>
        <bgColor indexed="64"/>
      </patternFill>
    </fill>
    <fill>
      <patternFill patternType="solid">
        <fgColor rgb="FF8FD7FB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3B3FF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21">
    <xf numFmtId="0" fontId="0" fillId="0" borderId="0" xfId="0"/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6" fontId="0" fillId="0" borderId="0" xfId="0" applyNumberFormat="1"/>
    <xf numFmtId="0" fontId="3" fillId="6" borderId="1" xfId="0" applyFont="1" applyFill="1" applyBorder="1"/>
    <xf numFmtId="9" fontId="4" fillId="6" borderId="1" xfId="0" applyNumberFormat="1" applyFont="1" applyFill="1" applyBorder="1"/>
    <xf numFmtId="3" fontId="0" fillId="0" borderId="0" xfId="0" applyNumberFormat="1"/>
    <xf numFmtId="0" fontId="4" fillId="0" borderId="1" xfId="0" applyFont="1" applyBorder="1"/>
    <xf numFmtId="9" fontId="4" fillId="0" borderId="1" xfId="0" applyNumberFormat="1" applyFont="1" applyBorder="1"/>
    <xf numFmtId="165" fontId="0" fillId="0" borderId="0" xfId="0" applyNumberFormat="1"/>
    <xf numFmtId="0" fontId="3" fillId="5" borderId="1" xfId="0" applyFont="1" applyFill="1" applyBorder="1" applyAlignment="1">
      <alignment horizontal="center"/>
    </xf>
    <xf numFmtId="0" fontId="1" fillId="0" borderId="0" xfId="0" applyFont="1"/>
    <xf numFmtId="0" fontId="0" fillId="0" borderId="2" xfId="0" applyBorder="1"/>
    <xf numFmtId="0" fontId="0" fillId="0" borderId="3" xfId="0" applyBorder="1"/>
    <xf numFmtId="3" fontId="0" fillId="0" borderId="2" xfId="0" applyNumberFormat="1" applyBorder="1"/>
    <xf numFmtId="0" fontId="0" fillId="4" borderId="2" xfId="0" applyFill="1" applyBorder="1"/>
    <xf numFmtId="0" fontId="0" fillId="4" borderId="0" xfId="0" applyFill="1"/>
    <xf numFmtId="0" fontId="1" fillId="4" borderId="2" xfId="0" applyFont="1" applyFill="1" applyBorder="1"/>
    <xf numFmtId="0" fontId="0" fillId="4" borderId="3" xfId="0" applyFill="1" applyBorder="1"/>
    <xf numFmtId="0" fontId="5" fillId="0" borderId="0" xfId="0" applyFont="1"/>
    <xf numFmtId="0" fontId="6" fillId="0" borderId="0" xfId="0" applyFont="1"/>
    <xf numFmtId="1" fontId="0" fillId="0" borderId="0" xfId="0" applyNumberFormat="1"/>
    <xf numFmtId="1" fontId="0" fillId="0" borderId="2" xfId="0" applyNumberFormat="1" applyBorder="1"/>
    <xf numFmtId="0" fontId="1" fillId="7" borderId="0" xfId="0" applyFont="1" applyFill="1"/>
    <xf numFmtId="0" fontId="0" fillId="7" borderId="0" xfId="0" applyFill="1"/>
    <xf numFmtId="0" fontId="0" fillId="7" borderId="2" xfId="0" applyFill="1" applyBorder="1"/>
    <xf numFmtId="0" fontId="1" fillId="7" borderId="2" xfId="0" applyFont="1" applyFill="1" applyBorder="1"/>
    <xf numFmtId="0" fontId="1" fillId="7" borderId="3" xfId="0" applyFont="1" applyFill="1" applyBorder="1"/>
    <xf numFmtId="0" fontId="0" fillId="0" borderId="4" xfId="0" applyBorder="1"/>
    <xf numFmtId="0" fontId="7" fillId="0" borderId="4" xfId="0" applyFont="1" applyBorder="1"/>
    <xf numFmtId="3" fontId="0" fillId="0" borderId="4" xfId="0" applyNumberFormat="1" applyBorder="1"/>
    <xf numFmtId="0" fontId="1" fillId="4" borderId="4" xfId="0" applyFont="1" applyFill="1" applyBorder="1"/>
    <xf numFmtId="1" fontId="0" fillId="0" borderId="4" xfId="0" applyNumberFormat="1" applyBorder="1"/>
    <xf numFmtId="0" fontId="2" fillId="0" borderId="0" xfId="0" applyFont="1"/>
    <xf numFmtId="0" fontId="1" fillId="0" borderId="4" xfId="0" applyFont="1" applyBorder="1"/>
    <xf numFmtId="0" fontId="1" fillId="7" borderId="4" xfId="0" applyFont="1" applyFill="1" applyBorder="1"/>
    <xf numFmtId="0" fontId="8" fillId="0" borderId="0" xfId="0" applyFont="1"/>
    <xf numFmtId="0" fontId="1" fillId="8" borderId="2" xfId="0" applyFont="1" applyFill="1" applyBorder="1"/>
    <xf numFmtId="0" fontId="0" fillId="8" borderId="0" xfId="0" applyFill="1"/>
    <xf numFmtId="0" fontId="0" fillId="8" borderId="2" xfId="0" applyFill="1" applyBorder="1"/>
    <xf numFmtId="0" fontId="1" fillId="8" borderId="4" xfId="0" applyFont="1" applyFill="1" applyBorder="1"/>
    <xf numFmtId="0" fontId="1" fillId="8" borderId="3" xfId="0" applyFont="1" applyFill="1" applyBorder="1"/>
    <xf numFmtId="0" fontId="1" fillId="8" borderId="0" xfId="0" applyFont="1" applyFill="1"/>
    <xf numFmtId="0" fontId="1" fillId="2" borderId="2" xfId="0" applyFont="1" applyFill="1" applyBorder="1"/>
    <xf numFmtId="0" fontId="0" fillId="2" borderId="0" xfId="0" applyFill="1"/>
    <xf numFmtId="0" fontId="0" fillId="2" borderId="2" xfId="0" applyFill="1" applyBorder="1"/>
    <xf numFmtId="0" fontId="1" fillId="2" borderId="4" xfId="0" applyFont="1" applyFill="1" applyBorder="1"/>
    <xf numFmtId="0" fontId="1" fillId="2" borderId="3" xfId="0" applyFont="1" applyFill="1" applyBorder="1"/>
    <xf numFmtId="0" fontId="1" fillId="2" borderId="0" xfId="0" applyFont="1" applyFill="1"/>
    <xf numFmtId="0" fontId="1" fillId="3" borderId="2" xfId="0" applyFont="1" applyFill="1" applyBorder="1"/>
    <xf numFmtId="0" fontId="0" fillId="3" borderId="0" xfId="0" applyFill="1"/>
    <xf numFmtId="0" fontId="0" fillId="3" borderId="2" xfId="0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3" borderId="0" xfId="0" applyFont="1" applyFill="1"/>
    <xf numFmtId="0" fontId="1" fillId="9" borderId="2" xfId="0" applyFont="1" applyFill="1" applyBorder="1"/>
    <xf numFmtId="0" fontId="0" fillId="9" borderId="0" xfId="0" applyFill="1"/>
    <xf numFmtId="0" fontId="0" fillId="9" borderId="2" xfId="0" applyFill="1" applyBorder="1"/>
    <xf numFmtId="0" fontId="1" fillId="9" borderId="4" xfId="0" applyFont="1" applyFill="1" applyBorder="1"/>
    <xf numFmtId="0" fontId="1" fillId="9" borderId="3" xfId="0" applyFont="1" applyFill="1" applyBorder="1"/>
    <xf numFmtId="0" fontId="1" fillId="9" borderId="0" xfId="0" applyFont="1" applyFill="1"/>
    <xf numFmtId="0" fontId="1" fillId="10" borderId="2" xfId="0" applyFont="1" applyFill="1" applyBorder="1"/>
    <xf numFmtId="0" fontId="0" fillId="10" borderId="0" xfId="0" applyFill="1"/>
    <xf numFmtId="0" fontId="0" fillId="10" borderId="2" xfId="0" applyFill="1" applyBorder="1"/>
    <xf numFmtId="0" fontId="1" fillId="10" borderId="4" xfId="0" applyFont="1" applyFill="1" applyBorder="1"/>
    <xf numFmtId="0" fontId="1" fillId="10" borderId="3" xfId="0" applyFont="1" applyFill="1" applyBorder="1"/>
    <xf numFmtId="0" fontId="1" fillId="10" borderId="0" xfId="0" applyFont="1" applyFill="1"/>
    <xf numFmtId="0" fontId="1" fillId="11" borderId="2" xfId="0" applyFont="1" applyFill="1" applyBorder="1"/>
    <xf numFmtId="0" fontId="0" fillId="11" borderId="0" xfId="0" applyFill="1"/>
    <xf numFmtId="0" fontId="0" fillId="11" borderId="2" xfId="0" applyFill="1" applyBorder="1"/>
    <xf numFmtId="0" fontId="1" fillId="11" borderId="4" xfId="0" applyFont="1" applyFill="1" applyBorder="1"/>
    <xf numFmtId="0" fontId="1" fillId="11" borderId="3" xfId="0" applyFont="1" applyFill="1" applyBorder="1"/>
    <xf numFmtId="0" fontId="1" fillId="11" borderId="0" xfId="0" applyFont="1" applyFill="1"/>
    <xf numFmtId="0" fontId="1" fillId="12" borderId="2" xfId="0" applyFont="1" applyFill="1" applyBorder="1"/>
    <xf numFmtId="0" fontId="0" fillId="12" borderId="0" xfId="0" applyFill="1"/>
    <xf numFmtId="0" fontId="0" fillId="12" borderId="2" xfId="0" applyFill="1" applyBorder="1"/>
    <xf numFmtId="0" fontId="1" fillId="12" borderId="4" xfId="0" applyFont="1" applyFill="1" applyBorder="1"/>
    <xf numFmtId="0" fontId="1" fillId="12" borderId="3" xfId="0" applyFont="1" applyFill="1" applyBorder="1"/>
    <xf numFmtId="0" fontId="1" fillId="12" borderId="0" xfId="0" applyFont="1" applyFill="1"/>
    <xf numFmtId="0" fontId="0" fillId="13" borderId="0" xfId="0" applyFill="1"/>
    <xf numFmtId="0" fontId="1" fillId="13" borderId="2" xfId="0" applyFont="1" applyFill="1" applyBorder="1"/>
    <xf numFmtId="0" fontId="0" fillId="13" borderId="2" xfId="0" applyFill="1" applyBorder="1"/>
    <xf numFmtId="0" fontId="1" fillId="13" borderId="4" xfId="0" applyFont="1" applyFill="1" applyBorder="1"/>
    <xf numFmtId="0" fontId="1" fillId="13" borderId="3" xfId="0" applyFont="1" applyFill="1" applyBorder="1"/>
    <xf numFmtId="0" fontId="1" fillId="13" borderId="0" xfId="0" applyFont="1" applyFill="1"/>
    <xf numFmtId="0" fontId="1" fillId="14" borderId="2" xfId="0" applyFont="1" applyFill="1" applyBorder="1"/>
    <xf numFmtId="0" fontId="0" fillId="14" borderId="0" xfId="0" applyFill="1"/>
    <xf numFmtId="0" fontId="0" fillId="14" borderId="2" xfId="0" applyFill="1" applyBorder="1"/>
    <xf numFmtId="0" fontId="1" fillId="14" borderId="4" xfId="0" applyFont="1" applyFill="1" applyBorder="1"/>
    <xf numFmtId="0" fontId="1" fillId="14" borderId="3" xfId="0" applyFont="1" applyFill="1" applyBorder="1"/>
    <xf numFmtId="0" fontId="1" fillId="14" borderId="0" xfId="0" applyFont="1" applyFill="1"/>
    <xf numFmtId="165" fontId="0" fillId="0" borderId="4" xfId="0" applyNumberFormat="1" applyBorder="1"/>
    <xf numFmtId="10" fontId="0" fillId="0" borderId="0" xfId="0" applyNumberFormat="1"/>
    <xf numFmtId="0" fontId="5" fillId="7" borderId="0" xfId="0" applyFont="1" applyFill="1"/>
    <xf numFmtId="0" fontId="5" fillId="3" borderId="0" xfId="0" applyFont="1" applyFill="1"/>
    <xf numFmtId="0" fontId="5" fillId="14" borderId="0" xfId="0" applyFont="1" applyFill="1"/>
    <xf numFmtId="0" fontId="5" fillId="13" borderId="0" xfId="0" applyFont="1" applyFill="1"/>
    <xf numFmtId="0" fontId="5" fillId="12" borderId="0" xfId="0" applyFont="1" applyFill="1"/>
    <xf numFmtId="0" fontId="5" fillId="11" borderId="0" xfId="0" applyFont="1" applyFill="1"/>
    <xf numFmtId="0" fontId="5" fillId="10" borderId="0" xfId="0" applyFont="1" applyFill="1"/>
    <xf numFmtId="0" fontId="5" fillId="9" borderId="0" xfId="0" applyFont="1" applyFill="1"/>
    <xf numFmtId="0" fontId="5" fillId="2" borderId="0" xfId="0" applyFont="1" applyFill="1"/>
    <xf numFmtId="0" fontId="5" fillId="8" borderId="0" xfId="0" applyFont="1" applyFill="1"/>
    <xf numFmtId="165" fontId="0" fillId="0" borderId="2" xfId="0" applyNumberFormat="1" applyBorder="1"/>
    <xf numFmtId="0" fontId="9" fillId="0" borderId="0" xfId="0" applyFont="1" applyAlignment="1">
      <alignment vertical="center"/>
    </xf>
    <xf numFmtId="0" fontId="1" fillId="5" borderId="0" xfId="0" applyFont="1" applyFill="1"/>
    <xf numFmtId="164" fontId="0" fillId="0" borderId="0" xfId="1" applyFont="1"/>
    <xf numFmtId="4" fontId="0" fillId="0" borderId="0" xfId="0" applyNumberFormat="1"/>
    <xf numFmtId="167" fontId="0" fillId="0" borderId="0" xfId="0" applyNumberFormat="1"/>
    <xf numFmtId="167" fontId="12" fillId="0" borderId="0" xfId="0" applyNumberFormat="1" applyFont="1" applyAlignment="1">
      <alignment horizontal="right"/>
    </xf>
    <xf numFmtId="165" fontId="0" fillId="0" borderId="5" xfId="0" applyNumberFormat="1" applyBorder="1"/>
    <xf numFmtId="166" fontId="4" fillId="0" borderId="1" xfId="0" applyNumberFormat="1" applyFont="1" applyBorder="1" applyAlignment="1">
      <alignment horizontal="right"/>
    </xf>
    <xf numFmtId="166" fontId="4" fillId="6" borderId="1" xfId="1" applyNumberFormat="1" applyFont="1" applyFill="1" applyBorder="1"/>
    <xf numFmtId="166" fontId="4" fillId="0" borderId="1" xfId="1" applyNumberFormat="1" applyFont="1" applyFill="1" applyBorder="1"/>
    <xf numFmtId="166" fontId="0" fillId="6" borderId="0" xfId="0" applyNumberFormat="1" applyFill="1"/>
    <xf numFmtId="166" fontId="4" fillId="5" borderId="1" xfId="1" applyNumberFormat="1" applyFont="1" applyFill="1" applyBorder="1"/>
    <xf numFmtId="0" fontId="0" fillId="15" borderId="0" xfId="0" applyFill="1"/>
    <xf numFmtId="0" fontId="0" fillId="15" borderId="2" xfId="0" applyFill="1" applyBorder="1"/>
    <xf numFmtId="0" fontId="0" fillId="15" borderId="4" xfId="0" applyFill="1" applyBorder="1"/>
    <xf numFmtId="0" fontId="0" fillId="15" borderId="5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8585"/>
      <color rgb="FFB3B3FF"/>
      <color rgb="FF9999FF"/>
      <color rgb="FFCCFF99"/>
      <color rgb="FFFAA58A"/>
      <color rgb="FF8FD7FB"/>
      <color rgb="FF6BD9FB"/>
      <color rgb="FFDFAFFF"/>
      <color rgb="FFCE85FF"/>
      <color rgb="FFFD8E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7EBE4-73F5-4396-B96E-52AA0B3204F5}">
  <dimension ref="A1:Q43"/>
  <sheetViews>
    <sheetView topLeftCell="B1" zoomScaleNormal="100" workbookViewId="0">
      <selection activeCell="J23" sqref="J23"/>
    </sheetView>
  </sheetViews>
  <sheetFormatPr defaultRowHeight="15"/>
  <cols>
    <col min="1" max="1" width="27.7109375" customWidth="1"/>
    <col min="2" max="2" width="9.85546875" customWidth="1"/>
    <col min="3" max="3" width="10.42578125" customWidth="1"/>
    <col min="4" max="4" width="11.140625" customWidth="1"/>
    <col min="5" max="9" width="10.28515625" customWidth="1"/>
    <col min="10" max="10" width="9.140625" customWidth="1"/>
    <col min="11" max="11" width="11" customWidth="1"/>
    <col min="13" max="13" width="9.28515625" customWidth="1"/>
    <col min="14" max="14" width="17.85546875" customWidth="1"/>
    <col min="15" max="15" width="19" customWidth="1"/>
    <col min="16" max="16" width="18" customWidth="1"/>
    <col min="17" max="17" width="10.85546875" customWidth="1"/>
    <col min="18" max="18" width="13.140625" customWidth="1"/>
    <col min="19" max="19" width="11.5703125" customWidth="1"/>
    <col min="20" max="20" width="21.28515625" customWidth="1"/>
    <col min="21" max="21" width="12.42578125" customWidth="1"/>
  </cols>
  <sheetData>
    <row r="1" spans="1:17" ht="23.25">
      <c r="A1" s="21" t="s">
        <v>0</v>
      </c>
      <c r="B1" s="21"/>
    </row>
    <row r="3" spans="1:17">
      <c r="A3" s="12" t="s">
        <v>1</v>
      </c>
      <c r="B3" s="12"/>
      <c r="K3" s="12" t="s">
        <v>2</v>
      </c>
      <c r="N3" s="12" t="s">
        <v>3</v>
      </c>
      <c r="O3" t="s">
        <v>4</v>
      </c>
    </row>
    <row r="4" spans="1:17">
      <c r="A4" s="18" t="s">
        <v>5</v>
      </c>
      <c r="B4" s="18" t="s">
        <v>6</v>
      </c>
      <c r="C4" s="18" t="s">
        <v>7</v>
      </c>
      <c r="D4" s="18" t="s">
        <v>8</v>
      </c>
      <c r="E4" s="18" t="s">
        <v>9</v>
      </c>
      <c r="F4" s="18" t="s">
        <v>10</v>
      </c>
      <c r="G4" s="18" t="s">
        <v>11</v>
      </c>
      <c r="H4" s="106"/>
      <c r="I4" s="106"/>
      <c r="K4" s="19" t="s">
        <v>12</v>
      </c>
      <c r="L4" s="17" t="s">
        <v>13</v>
      </c>
      <c r="N4" s="11"/>
      <c r="O4" s="1" t="s">
        <v>14</v>
      </c>
      <c r="P4" s="2" t="s">
        <v>15</v>
      </c>
      <c r="Q4" s="3" t="s">
        <v>16</v>
      </c>
    </row>
    <row r="5" spans="1:17">
      <c r="A5" t="s">
        <v>17</v>
      </c>
      <c r="B5" s="4">
        <v>0.55100000000000005</v>
      </c>
      <c r="C5" s="4">
        <v>0.55700000000000005</v>
      </c>
      <c r="D5" s="4">
        <v>0.54</v>
      </c>
      <c r="E5" s="4">
        <v>0.56000000000000005</v>
      </c>
      <c r="F5" s="4">
        <v>0.56600385255359309</v>
      </c>
      <c r="G5" s="4">
        <v>0.55321897276095477</v>
      </c>
      <c r="H5" s="4"/>
      <c r="I5" s="4"/>
      <c r="K5" s="14" t="s">
        <v>18</v>
      </c>
      <c r="L5">
        <v>21.7</v>
      </c>
      <c r="N5" s="5" t="s">
        <v>19</v>
      </c>
      <c r="O5" s="6">
        <v>0.55960112303488851</v>
      </c>
      <c r="P5" s="6">
        <v>0.30046609523668183</v>
      </c>
      <c r="Q5" s="6">
        <v>0.13993278172842963</v>
      </c>
    </row>
    <row r="6" spans="1:17">
      <c r="A6" t="s">
        <v>20</v>
      </c>
      <c r="B6" s="7">
        <v>773077</v>
      </c>
      <c r="C6" s="7">
        <v>773077</v>
      </c>
      <c r="D6" s="7">
        <v>787171</v>
      </c>
      <c r="E6" s="7">
        <v>795548</v>
      </c>
      <c r="F6">
        <v>795286</v>
      </c>
      <c r="G6">
        <v>802375</v>
      </c>
      <c r="K6" s="14" t="s">
        <v>21</v>
      </c>
      <c r="L6">
        <v>23.4</v>
      </c>
      <c r="N6" s="8" t="s">
        <v>22</v>
      </c>
      <c r="O6" s="9">
        <v>0.59131172006010879</v>
      </c>
      <c r="P6" s="9">
        <v>0.37472151746371613</v>
      </c>
      <c r="Q6" s="9">
        <v>3.3966762476175104E-2</v>
      </c>
    </row>
    <row r="7" spans="1:17">
      <c r="A7" t="s">
        <v>23</v>
      </c>
      <c r="B7" s="7">
        <v>359760</v>
      </c>
      <c r="C7" s="7">
        <v>363600</v>
      </c>
      <c r="D7" s="7">
        <v>367430</v>
      </c>
      <c r="E7" s="7">
        <v>371380</v>
      </c>
      <c r="F7">
        <v>374950</v>
      </c>
      <c r="G7">
        <v>379800</v>
      </c>
      <c r="K7" s="14" t="s">
        <v>24</v>
      </c>
      <c r="L7">
        <v>19.8</v>
      </c>
      <c r="N7" s="8" t="s">
        <v>25</v>
      </c>
      <c r="O7" s="9">
        <v>0.27104357383113398</v>
      </c>
      <c r="P7" s="9">
        <v>0.67344213559595778</v>
      </c>
      <c r="Q7" s="9">
        <v>5.5514290572908152E-2</v>
      </c>
    </row>
    <row r="8" spans="1:17">
      <c r="A8" s="20" t="s">
        <v>26</v>
      </c>
      <c r="B8" s="7">
        <v>196570</v>
      </c>
      <c r="C8" s="7">
        <v>200546</v>
      </c>
      <c r="D8" s="7">
        <v>192022</v>
      </c>
      <c r="E8" s="7">
        <v>198763</v>
      </c>
      <c r="F8">
        <v>200351.54780634146</v>
      </c>
      <c r="G8">
        <v>201766.96528709866</v>
      </c>
      <c r="K8" s="14" t="s">
        <v>27</v>
      </c>
      <c r="L8">
        <v>20.5</v>
      </c>
      <c r="N8" s="8" t="s">
        <v>28</v>
      </c>
      <c r="O8" s="9">
        <v>0.53469150629078888</v>
      </c>
      <c r="P8" s="9">
        <v>0.41829126719991372</v>
      </c>
      <c r="Q8" s="9">
        <v>4.7017226509297461E-2</v>
      </c>
    </row>
    <row r="9" spans="1:17">
      <c r="A9" s="13" t="s">
        <v>29</v>
      </c>
      <c r="B9" s="15">
        <v>160115</v>
      </c>
      <c r="C9" s="15">
        <v>159639</v>
      </c>
      <c r="D9" s="15">
        <v>163587</v>
      </c>
      <c r="E9" s="7">
        <v>156423</v>
      </c>
      <c r="F9" s="13">
        <v>153624.04247000001</v>
      </c>
      <c r="G9" s="13">
        <v>162947.50623606425</v>
      </c>
      <c r="K9" s="14" t="s">
        <v>30</v>
      </c>
      <c r="L9">
        <v>22.1</v>
      </c>
      <c r="N9" s="8" t="s">
        <v>31</v>
      </c>
      <c r="O9" s="9">
        <v>0.45628504118370267</v>
      </c>
      <c r="P9" s="9">
        <v>1.9385216812068231E-3</v>
      </c>
      <c r="Q9" s="9">
        <v>0.54177643713509038</v>
      </c>
    </row>
    <row r="10" spans="1:17" ht="15.75" thickBot="1">
      <c r="A10" s="30" t="s">
        <v>32</v>
      </c>
      <c r="B10" s="31">
        <v>356685</v>
      </c>
      <c r="C10" s="31">
        <v>360186</v>
      </c>
      <c r="D10" s="31">
        <v>355610</v>
      </c>
      <c r="E10" s="31">
        <v>355186</v>
      </c>
      <c r="F10" s="29">
        <v>353975.59027634148</v>
      </c>
      <c r="G10" s="29">
        <v>364714.47152316291</v>
      </c>
      <c r="K10" s="14" t="s">
        <v>33</v>
      </c>
      <c r="L10">
        <v>26.7</v>
      </c>
      <c r="N10" s="8" t="s">
        <v>34</v>
      </c>
      <c r="O10" s="9">
        <v>0.53917907476692062</v>
      </c>
      <c r="P10" s="9">
        <v>0.44811943990957748</v>
      </c>
      <c r="Q10" s="9">
        <v>1.2701485323501802E-2</v>
      </c>
    </row>
    <row r="11" spans="1:17">
      <c r="K11" s="14" t="s">
        <v>35</v>
      </c>
      <c r="L11">
        <v>32.700000000000003</v>
      </c>
      <c r="N11" s="8" t="s">
        <v>36</v>
      </c>
      <c r="O11" s="9">
        <v>0.56298678084572717</v>
      </c>
      <c r="P11" s="9">
        <v>0.43701321915427294</v>
      </c>
      <c r="Q11" s="9">
        <v>0</v>
      </c>
    </row>
    <row r="12" spans="1:17">
      <c r="C12" s="7"/>
      <c r="K12" s="14" t="s">
        <v>37</v>
      </c>
      <c r="L12">
        <v>40.6</v>
      </c>
      <c r="N12" s="8" t="s">
        <v>38</v>
      </c>
      <c r="O12" s="9">
        <v>0.5126188757203527</v>
      </c>
      <c r="P12" s="9">
        <v>9.8371825666912559E-4</v>
      </c>
      <c r="Q12" s="9">
        <v>0.4863974060229781</v>
      </c>
    </row>
    <row r="13" spans="1:17">
      <c r="C13" s="7"/>
      <c r="K13" s="14" t="s">
        <v>39</v>
      </c>
      <c r="L13">
        <v>45.8</v>
      </c>
      <c r="N13" s="8" t="s">
        <v>40</v>
      </c>
      <c r="O13" s="9">
        <v>0.51262761020394376</v>
      </c>
      <c r="P13" s="9">
        <v>0.48621513008438688</v>
      </c>
      <c r="Q13" s="9">
        <v>1.1572597116694533E-3</v>
      </c>
    </row>
    <row r="14" spans="1:17">
      <c r="K14" s="14" t="s">
        <v>41</v>
      </c>
      <c r="L14">
        <v>49.2</v>
      </c>
      <c r="N14" s="8" t="s">
        <v>42</v>
      </c>
      <c r="O14" s="9">
        <v>0.41272565559868157</v>
      </c>
      <c r="P14" s="9">
        <v>0.58727434440131843</v>
      </c>
      <c r="Q14" s="9">
        <v>0</v>
      </c>
    </row>
    <row r="15" spans="1:17">
      <c r="A15" s="12" t="s">
        <v>43</v>
      </c>
      <c r="B15" s="12"/>
      <c r="K15" s="14" t="s">
        <v>44</v>
      </c>
      <c r="L15">
        <v>51.6</v>
      </c>
      <c r="N15" s="34" t="s">
        <v>45</v>
      </c>
    </row>
    <row r="16" spans="1:17">
      <c r="A16" s="18" t="s">
        <v>46</v>
      </c>
      <c r="B16" s="18" t="s">
        <v>47</v>
      </c>
      <c r="C16" s="18" t="s">
        <v>6</v>
      </c>
      <c r="D16" s="18" t="s">
        <v>7</v>
      </c>
      <c r="E16" s="18" t="s">
        <v>8</v>
      </c>
      <c r="F16" s="18" t="s">
        <v>9</v>
      </c>
      <c r="G16" s="18" t="s">
        <v>10</v>
      </c>
      <c r="H16" s="18" t="s">
        <v>11</v>
      </c>
      <c r="I16" s="106"/>
      <c r="K16" s="14" t="s">
        <v>48</v>
      </c>
      <c r="L16">
        <v>52.6</v>
      </c>
    </row>
    <row r="17" spans="1:16">
      <c r="A17" s="17" t="s">
        <v>49</v>
      </c>
      <c r="B17" s="22">
        <v>4348.5519999999997</v>
      </c>
      <c r="C17" s="22">
        <v>21510</v>
      </c>
      <c r="D17" s="22">
        <v>22555.894999999997</v>
      </c>
      <c r="E17" s="22">
        <v>22776.781999999999</v>
      </c>
      <c r="F17" s="22">
        <v>24109.233</v>
      </c>
      <c r="G17" s="22">
        <v>24420.365999999998</v>
      </c>
      <c r="H17" s="22">
        <v>28038.519</v>
      </c>
      <c r="I17" s="22"/>
      <c r="K17" s="14" t="s">
        <v>50</v>
      </c>
      <c r="L17">
        <v>54.8</v>
      </c>
    </row>
    <row r="18" spans="1:16">
      <c r="A18" s="17" t="s">
        <v>51</v>
      </c>
      <c r="B18" s="22">
        <v>6318</v>
      </c>
      <c r="C18" s="22">
        <v>33973</v>
      </c>
      <c r="D18" s="22">
        <v>35815.736999999994</v>
      </c>
      <c r="E18" s="22">
        <v>35365.17</v>
      </c>
      <c r="F18" s="22">
        <v>34580.01</v>
      </c>
      <c r="G18" s="22">
        <v>33495.500999999997</v>
      </c>
      <c r="H18" s="22">
        <v>32618.803999999996</v>
      </c>
      <c r="I18" s="22"/>
      <c r="K18" s="14" t="s">
        <v>52</v>
      </c>
      <c r="L18">
        <v>55.2</v>
      </c>
      <c r="N18" s="12" t="s">
        <v>3</v>
      </c>
      <c r="O18" t="s">
        <v>53</v>
      </c>
    </row>
    <row r="19" spans="1:16">
      <c r="A19" s="17" t="s">
        <v>54</v>
      </c>
      <c r="B19" s="22">
        <v>278.89</v>
      </c>
      <c r="C19" s="22">
        <v>1367</v>
      </c>
      <c r="D19" s="22">
        <v>1781.8389999999999</v>
      </c>
      <c r="E19" s="22">
        <v>1933.3170000000002</v>
      </c>
      <c r="F19" s="22">
        <v>2102.0050000000001</v>
      </c>
      <c r="G19" s="22">
        <v>1807.125</v>
      </c>
      <c r="H19" s="22">
        <v>1097.8481000000002</v>
      </c>
      <c r="I19" s="22"/>
      <c r="K19" s="14" t="s">
        <v>55</v>
      </c>
      <c r="L19">
        <v>54.8</v>
      </c>
      <c r="N19" s="11"/>
      <c r="O19" s="1" t="s">
        <v>14</v>
      </c>
      <c r="P19" s="2" t="s">
        <v>15</v>
      </c>
    </row>
    <row r="20" spans="1:16">
      <c r="A20" s="17" t="s">
        <v>56</v>
      </c>
      <c r="B20" s="22">
        <v>1091.425</v>
      </c>
      <c r="C20" s="22">
        <v>6171</v>
      </c>
      <c r="D20" s="22">
        <v>6863.3519999999999</v>
      </c>
      <c r="E20" s="22">
        <v>7749.1310000000012</v>
      </c>
      <c r="F20" s="22">
        <v>8410.6720000000005</v>
      </c>
      <c r="G20" s="22">
        <v>8700.6520000000019</v>
      </c>
      <c r="H20" s="22">
        <v>8763.3207000000002</v>
      </c>
      <c r="I20" s="22"/>
      <c r="K20" s="14" t="s">
        <v>57</v>
      </c>
      <c r="L20">
        <v>54.8</v>
      </c>
      <c r="N20" s="5" t="s">
        <v>19</v>
      </c>
      <c r="O20" s="115">
        <v>0.56600385255359309</v>
      </c>
      <c r="P20" s="113">
        <f>1-O20</f>
        <v>0.43399614744640691</v>
      </c>
    </row>
    <row r="21" spans="1:16">
      <c r="A21" s="17" t="s">
        <v>58</v>
      </c>
      <c r="B21" s="22">
        <v>1342.4079999999999</v>
      </c>
      <c r="C21" s="22">
        <v>7585.73</v>
      </c>
      <c r="D21" s="22">
        <v>7640.0320000000002</v>
      </c>
      <c r="E21" s="22">
        <v>7467.9979999999996</v>
      </c>
      <c r="F21" s="22">
        <v>7316.915</v>
      </c>
      <c r="G21" s="22">
        <v>6802.99</v>
      </c>
      <c r="H21" s="22">
        <v>6258.2399999999989</v>
      </c>
      <c r="I21" s="22"/>
      <c r="K21" s="14" t="s">
        <v>47</v>
      </c>
      <c r="L21">
        <v>55.4</v>
      </c>
      <c r="N21" s="8" t="s">
        <v>22</v>
      </c>
      <c r="O21" s="112">
        <v>0.60502234904493923</v>
      </c>
      <c r="P21" s="114">
        <f t="shared" ref="P21:P29" si="0">1-O21</f>
        <v>0.39497765095506077</v>
      </c>
    </row>
    <row r="22" spans="1:16">
      <c r="A22" s="17" t="s">
        <v>59</v>
      </c>
      <c r="B22" s="22">
        <v>16529.856</v>
      </c>
      <c r="C22" s="22">
        <v>91617</v>
      </c>
      <c r="D22" s="22">
        <v>90843.129000000015</v>
      </c>
      <c r="E22" s="22">
        <v>92128.384000000005</v>
      </c>
      <c r="F22" s="22">
        <v>92842.938999999984</v>
      </c>
      <c r="G22" s="22">
        <v>95911.27900000001</v>
      </c>
      <c r="H22" s="22">
        <v>98930.051200000002</v>
      </c>
      <c r="I22" s="22"/>
      <c r="K22" s="14" t="s">
        <v>6</v>
      </c>
      <c r="L22">
        <v>55.1</v>
      </c>
      <c r="N22" s="8" t="s">
        <v>25</v>
      </c>
      <c r="O22" s="112">
        <v>0.26083948053616685</v>
      </c>
      <c r="P22" s="114">
        <f t="shared" si="0"/>
        <v>0.7391605194638331</v>
      </c>
    </row>
    <row r="23" spans="1:16">
      <c r="A23" s="16" t="s">
        <v>60</v>
      </c>
      <c r="B23" s="23">
        <v>5812.348</v>
      </c>
      <c r="C23" s="22">
        <v>34346</v>
      </c>
      <c r="D23" s="23">
        <v>33476.231999999996</v>
      </c>
      <c r="E23" s="23">
        <v>22979.809999999998</v>
      </c>
      <c r="F23" s="23">
        <v>27597.763702000004</v>
      </c>
      <c r="G23" s="23">
        <v>27491.217789999999</v>
      </c>
      <c r="H23" s="23">
        <v>25329.43624393575</v>
      </c>
      <c r="I23" s="22"/>
      <c r="K23" s="14" t="s">
        <v>7</v>
      </c>
      <c r="L23" s="10">
        <v>55.7</v>
      </c>
      <c r="N23" s="8" t="s">
        <v>28</v>
      </c>
      <c r="O23" s="112">
        <v>0.53142223709984227</v>
      </c>
      <c r="P23" s="114">
        <f t="shared" si="0"/>
        <v>0.46857776290015773</v>
      </c>
    </row>
    <row r="24" spans="1:16" ht="15.75" thickBot="1">
      <c r="A24" s="32" t="s">
        <v>61</v>
      </c>
      <c r="B24" s="33">
        <v>18114.175999999999</v>
      </c>
      <c r="C24" s="33">
        <f>SUM(C17:C23)</f>
        <v>196569.72999999998</v>
      </c>
      <c r="D24" s="33">
        <v>200546.91399999999</v>
      </c>
      <c r="E24" s="33">
        <v>192022.408</v>
      </c>
      <c r="F24" s="33">
        <v>198762.81804480319</v>
      </c>
      <c r="G24" s="33">
        <v>200351.54780634146</v>
      </c>
      <c r="H24" s="33">
        <v>201766.96528709866</v>
      </c>
      <c r="I24" s="22"/>
      <c r="K24" s="14" t="s">
        <v>8</v>
      </c>
      <c r="L24" s="10">
        <v>54</v>
      </c>
      <c r="N24" s="8" t="s">
        <v>31</v>
      </c>
      <c r="O24" s="112">
        <v>0.49543303666856497</v>
      </c>
      <c r="P24" s="114">
        <f t="shared" si="0"/>
        <v>0.50456696333143503</v>
      </c>
    </row>
    <row r="25" spans="1:16">
      <c r="A25" s="20" t="s">
        <v>62</v>
      </c>
      <c r="B25" s="20"/>
      <c r="K25" s="14" t="s">
        <v>9</v>
      </c>
      <c r="L25" s="10">
        <v>56</v>
      </c>
      <c r="N25" s="8" t="s">
        <v>34</v>
      </c>
      <c r="O25" s="112">
        <v>0.54412567778074472</v>
      </c>
      <c r="P25" s="114">
        <f t="shared" si="0"/>
        <v>0.45587432221925528</v>
      </c>
    </row>
    <row r="26" spans="1:16">
      <c r="K26" s="14" t="s">
        <v>10</v>
      </c>
      <c r="L26" s="107">
        <v>56.6</v>
      </c>
      <c r="N26" s="8" t="s">
        <v>36</v>
      </c>
      <c r="O26" s="112">
        <v>0.5631064625243557</v>
      </c>
      <c r="P26" s="114">
        <f t="shared" si="0"/>
        <v>0.4368935374756443</v>
      </c>
    </row>
    <row r="27" spans="1:16">
      <c r="K27" s="14" t="s">
        <v>11</v>
      </c>
      <c r="L27" s="10">
        <v>55.3</v>
      </c>
      <c r="N27" s="8" t="s">
        <v>38</v>
      </c>
      <c r="O27" s="112">
        <v>0.54149924482624145</v>
      </c>
      <c r="P27" s="114">
        <f t="shared" si="0"/>
        <v>0.45850075517375855</v>
      </c>
    </row>
    <row r="28" spans="1:16">
      <c r="N28" s="8" t="s">
        <v>40</v>
      </c>
      <c r="O28" s="112">
        <v>0.53705276591907225</v>
      </c>
      <c r="P28" s="114">
        <f t="shared" si="0"/>
        <v>0.46294723408092775</v>
      </c>
    </row>
    <row r="29" spans="1:16">
      <c r="N29" s="8" t="s">
        <v>42</v>
      </c>
      <c r="O29" s="112">
        <v>0.40416918774988886</v>
      </c>
      <c r="P29" s="114">
        <f t="shared" si="0"/>
        <v>0.59583081225011114</v>
      </c>
    </row>
    <row r="32" spans="1:16">
      <c r="N32" s="12" t="s">
        <v>3</v>
      </c>
      <c r="O32" t="s">
        <v>11</v>
      </c>
    </row>
    <row r="33" spans="14:16">
      <c r="N33" s="11"/>
      <c r="O33" s="1" t="s">
        <v>14</v>
      </c>
      <c r="P33" s="2" t="s">
        <v>15</v>
      </c>
    </row>
    <row r="34" spans="14:16">
      <c r="N34" s="5" t="s">
        <v>19</v>
      </c>
      <c r="O34" s="115">
        <v>0.55300000000000005</v>
      </c>
      <c r="P34" s="113">
        <f>1-O34</f>
        <v>0.44699999999999995</v>
      </c>
    </row>
    <row r="35" spans="14:16">
      <c r="N35" s="8" t="s">
        <v>22</v>
      </c>
      <c r="O35" s="112">
        <v>0.60038357943576182</v>
      </c>
      <c r="P35" s="116">
        <f t="shared" ref="P35:P43" si="1">1-O35</f>
        <v>0.39961642056423818</v>
      </c>
    </row>
    <row r="36" spans="14:16">
      <c r="N36" s="8" t="s">
        <v>25</v>
      </c>
      <c r="O36" s="112">
        <v>0.27762752859700995</v>
      </c>
      <c r="P36" s="116">
        <f t="shared" si="1"/>
        <v>0.72237247140298999</v>
      </c>
    </row>
    <row r="37" spans="14:16">
      <c r="N37" s="8" t="s">
        <v>28</v>
      </c>
      <c r="O37" s="112">
        <v>0.53665858371347186</v>
      </c>
      <c r="P37" s="116">
        <f t="shared" si="1"/>
        <v>0.46334141628652814</v>
      </c>
    </row>
    <row r="38" spans="14:16">
      <c r="N38" s="8" t="s">
        <v>31</v>
      </c>
      <c r="O38" s="112">
        <v>0.49397919835150894</v>
      </c>
      <c r="P38" s="116">
        <f t="shared" si="1"/>
        <v>0.50602080164849106</v>
      </c>
    </row>
    <row r="39" spans="14:16">
      <c r="N39" s="8" t="s">
        <v>34</v>
      </c>
      <c r="O39" s="112">
        <v>0.54656247076049547</v>
      </c>
      <c r="P39" s="116">
        <f t="shared" si="1"/>
        <v>0.45343752923950453</v>
      </c>
    </row>
    <row r="40" spans="14:16">
      <c r="N40" s="8" t="s">
        <v>36</v>
      </c>
      <c r="O40" s="112">
        <v>0.55910755868208606</v>
      </c>
      <c r="P40" s="116">
        <f t="shared" si="1"/>
        <v>0.44089244131791394</v>
      </c>
    </row>
    <row r="41" spans="14:16">
      <c r="N41" s="8" t="s">
        <v>38</v>
      </c>
      <c r="O41" s="112">
        <v>0.55208849753000344</v>
      </c>
      <c r="P41" s="116">
        <f t="shared" si="1"/>
        <v>0.44791150246999656</v>
      </c>
    </row>
    <row r="42" spans="14:16">
      <c r="N42" s="8" t="s">
        <v>40</v>
      </c>
      <c r="O42" s="112">
        <v>0.5522590775701669</v>
      </c>
      <c r="P42" s="116">
        <f t="shared" si="1"/>
        <v>0.4477409224298331</v>
      </c>
    </row>
    <row r="43" spans="14:16">
      <c r="N43" s="8" t="s">
        <v>42</v>
      </c>
      <c r="O43" s="112">
        <v>0.35720501130591176</v>
      </c>
      <c r="P43" s="116">
        <f t="shared" si="1"/>
        <v>0.64279498869408824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56EB-B642-44AE-9BAC-1DA4977796DF}">
  <sheetPr>
    <tabColor rgb="FFCCFF99"/>
  </sheetPr>
  <dimension ref="A1:E26"/>
  <sheetViews>
    <sheetView workbookViewId="0">
      <selection activeCell="C5" sqref="C5"/>
    </sheetView>
  </sheetViews>
  <sheetFormatPr defaultRowHeight="15"/>
  <cols>
    <col min="1" max="1" width="28.140625" customWidth="1"/>
    <col min="4" max="4" width="11" customWidth="1"/>
  </cols>
  <sheetData>
    <row r="1" spans="1:5" ht="26.25">
      <c r="A1" s="37" t="s">
        <v>68</v>
      </c>
      <c r="B1" s="105" t="s">
        <v>69</v>
      </c>
    </row>
    <row r="2" spans="1:5">
      <c r="D2" s="12" t="s">
        <v>2</v>
      </c>
    </row>
    <row r="3" spans="1:5">
      <c r="A3" s="81" t="s">
        <v>63</v>
      </c>
      <c r="B3" s="81" t="s">
        <v>57</v>
      </c>
      <c r="D3" s="84" t="s">
        <v>12</v>
      </c>
      <c r="E3" s="85" t="s">
        <v>13</v>
      </c>
    </row>
    <row r="4" spans="1:5">
      <c r="A4" s="80" t="s">
        <v>17</v>
      </c>
      <c r="B4">
        <v>0.45600000000000002</v>
      </c>
      <c r="D4" s="14" t="s">
        <v>18</v>
      </c>
      <c r="E4" t="s">
        <v>70</v>
      </c>
    </row>
    <row r="5" spans="1:5">
      <c r="A5" s="80" t="s">
        <v>20</v>
      </c>
      <c r="B5">
        <v>138141</v>
      </c>
      <c r="D5" s="14" t="s">
        <v>21</v>
      </c>
      <c r="E5" t="s">
        <v>70</v>
      </c>
    </row>
    <row r="6" spans="1:5">
      <c r="A6" s="80" t="s">
        <v>23</v>
      </c>
      <c r="B6">
        <v>66220</v>
      </c>
      <c r="D6" s="14" t="s">
        <v>24</v>
      </c>
      <c r="E6" t="s">
        <v>70</v>
      </c>
    </row>
    <row r="7" spans="1:5">
      <c r="A7" s="97" t="s">
        <v>26</v>
      </c>
      <c r="B7">
        <v>38324</v>
      </c>
      <c r="D7" s="14" t="s">
        <v>27</v>
      </c>
      <c r="E7" t="s">
        <v>70</v>
      </c>
    </row>
    <row r="8" spans="1:5">
      <c r="A8" s="82" t="s">
        <v>29</v>
      </c>
      <c r="B8" s="13">
        <v>17468</v>
      </c>
      <c r="D8" s="14" t="s">
        <v>30</v>
      </c>
      <c r="E8" t="s">
        <v>70</v>
      </c>
    </row>
    <row r="9" spans="1:5" ht="15.75" thickBot="1">
      <c r="A9" s="83" t="s">
        <v>29</v>
      </c>
      <c r="B9" s="29">
        <v>21856</v>
      </c>
      <c r="D9" s="14" t="s">
        <v>33</v>
      </c>
      <c r="E9">
        <v>15.9</v>
      </c>
    </row>
    <row r="10" spans="1:5">
      <c r="D10" s="14" t="s">
        <v>35</v>
      </c>
      <c r="E10">
        <v>16.5</v>
      </c>
    </row>
    <row r="11" spans="1:5">
      <c r="D11" s="14" t="s">
        <v>37</v>
      </c>
      <c r="E11">
        <v>22.3</v>
      </c>
    </row>
    <row r="12" spans="1:5">
      <c r="D12" s="14" t="s">
        <v>39</v>
      </c>
      <c r="E12">
        <v>27</v>
      </c>
    </row>
    <row r="13" spans="1:5">
      <c r="A13" s="81" t="s">
        <v>64</v>
      </c>
      <c r="B13" s="82"/>
      <c r="D13" s="14" t="s">
        <v>41</v>
      </c>
      <c r="E13">
        <v>30.8</v>
      </c>
    </row>
    <row r="14" spans="1:5">
      <c r="A14" t="s">
        <v>49</v>
      </c>
      <c r="B14">
        <v>4349</v>
      </c>
      <c r="D14" s="14" t="s">
        <v>44</v>
      </c>
      <c r="E14">
        <v>30</v>
      </c>
    </row>
    <row r="15" spans="1:5">
      <c r="A15" t="s">
        <v>51</v>
      </c>
      <c r="B15">
        <v>4921</v>
      </c>
      <c r="D15" s="14" t="s">
        <v>48</v>
      </c>
      <c r="E15">
        <v>31.1</v>
      </c>
    </row>
    <row r="16" spans="1:5">
      <c r="A16" t="s">
        <v>54</v>
      </c>
      <c r="B16">
        <v>278</v>
      </c>
      <c r="D16" s="14" t="s">
        <v>50</v>
      </c>
      <c r="E16">
        <v>33</v>
      </c>
    </row>
    <row r="17" spans="1:5">
      <c r="A17" t="s">
        <v>56</v>
      </c>
      <c r="B17">
        <v>1091</v>
      </c>
      <c r="D17" s="14" t="s">
        <v>52</v>
      </c>
      <c r="E17">
        <v>31.8</v>
      </c>
    </row>
    <row r="18" spans="1:5">
      <c r="A18" t="s">
        <v>58</v>
      </c>
      <c r="B18">
        <v>16530</v>
      </c>
      <c r="D18" s="14" t="s">
        <v>55</v>
      </c>
      <c r="E18">
        <v>33.1</v>
      </c>
    </row>
    <row r="19" spans="1:5">
      <c r="A19" t="s">
        <v>59</v>
      </c>
      <c r="B19">
        <v>1342</v>
      </c>
      <c r="D19" s="14" t="s">
        <v>57</v>
      </c>
      <c r="E19">
        <v>33.4</v>
      </c>
    </row>
    <row r="20" spans="1:5">
      <c r="A20" t="s">
        <v>65</v>
      </c>
      <c r="B20">
        <v>5812</v>
      </c>
      <c r="D20" s="14" t="s">
        <v>47</v>
      </c>
      <c r="E20" t="s">
        <v>70</v>
      </c>
    </row>
    <row r="21" spans="1:5" ht="15.75" thickBot="1">
      <c r="A21" s="35" t="s">
        <v>61</v>
      </c>
      <c r="B21" s="29"/>
      <c r="D21" s="14" t="s">
        <v>6</v>
      </c>
      <c r="E21" t="s">
        <v>70</v>
      </c>
    </row>
    <row r="22" spans="1:5">
      <c r="A22" s="20" t="s">
        <v>66</v>
      </c>
      <c r="D22" s="14" t="s">
        <v>7</v>
      </c>
      <c r="E22" t="s">
        <v>70</v>
      </c>
    </row>
    <row r="23" spans="1:5">
      <c r="D23" s="14" t="s">
        <v>8</v>
      </c>
      <c r="E23" t="s">
        <v>70</v>
      </c>
    </row>
    <row r="24" spans="1:5">
      <c r="D24" s="14" t="s">
        <v>9</v>
      </c>
      <c r="E24" t="s">
        <v>70</v>
      </c>
    </row>
    <row r="26" spans="1:5">
      <c r="A26" t="s">
        <v>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BB34B-A520-458B-8739-8F589D069807}">
  <sheetPr>
    <tabColor rgb="FF9999FF"/>
  </sheetPr>
  <dimension ref="A1:G26"/>
  <sheetViews>
    <sheetView workbookViewId="0">
      <selection activeCell="I5" sqref="I5"/>
    </sheetView>
  </sheetViews>
  <sheetFormatPr defaultRowHeight="15"/>
  <cols>
    <col min="1" max="1" width="28.140625" customWidth="1"/>
    <col min="6" max="6" width="11" customWidth="1"/>
  </cols>
  <sheetData>
    <row r="1" spans="1:7" ht="26.25">
      <c r="A1" s="37" t="s">
        <v>42</v>
      </c>
    </row>
    <row r="2" spans="1:7">
      <c r="F2" s="12" t="s">
        <v>2</v>
      </c>
    </row>
    <row r="3" spans="1:7">
      <c r="A3" s="86" t="s">
        <v>63</v>
      </c>
      <c r="B3" s="86" t="s">
        <v>9</v>
      </c>
      <c r="C3" s="86" t="s">
        <v>10</v>
      </c>
      <c r="D3" s="86" t="s">
        <v>11</v>
      </c>
      <c r="F3" s="90" t="s">
        <v>12</v>
      </c>
      <c r="G3" s="91" t="s">
        <v>13</v>
      </c>
    </row>
    <row r="4" spans="1:7">
      <c r="A4" s="87" t="s">
        <v>17</v>
      </c>
      <c r="B4">
        <v>41.3</v>
      </c>
      <c r="C4">
        <v>40.4</v>
      </c>
      <c r="D4">
        <v>35.700000000000003</v>
      </c>
      <c r="F4" s="14" t="s">
        <v>18</v>
      </c>
      <c r="G4" t="s">
        <v>70</v>
      </c>
    </row>
    <row r="5" spans="1:7">
      <c r="A5" s="87" t="s">
        <v>20</v>
      </c>
      <c r="B5" s="7">
        <v>133883</v>
      </c>
      <c r="C5" s="7">
        <v>135780</v>
      </c>
      <c r="D5" s="7">
        <v>136234</v>
      </c>
      <c r="F5" s="14" t="s">
        <v>21</v>
      </c>
      <c r="G5" t="s">
        <v>70</v>
      </c>
    </row>
    <row r="6" spans="1:7">
      <c r="A6" s="87" t="s">
        <v>23</v>
      </c>
      <c r="B6" s="7">
        <v>67000</v>
      </c>
      <c r="C6" s="7">
        <v>67500</v>
      </c>
      <c r="D6" s="7">
        <v>67870</v>
      </c>
      <c r="F6" s="14" t="s">
        <v>24</v>
      </c>
      <c r="G6" t="s">
        <v>70</v>
      </c>
    </row>
    <row r="7" spans="1:7">
      <c r="A7" s="96" t="s">
        <v>26</v>
      </c>
      <c r="B7" s="10">
        <v>24088.25</v>
      </c>
      <c r="C7" s="10">
        <v>23786.840000000004</v>
      </c>
      <c r="D7" s="10">
        <v>20923.48</v>
      </c>
      <c r="F7" s="14" t="s">
        <v>27</v>
      </c>
      <c r="G7" t="s">
        <v>70</v>
      </c>
    </row>
    <row r="8" spans="1:7">
      <c r="A8" s="88" t="s">
        <v>29</v>
      </c>
      <c r="B8" s="104">
        <v>34275.58</v>
      </c>
      <c r="C8" s="104">
        <v>35066.83</v>
      </c>
      <c r="D8" s="104">
        <v>37652.07</v>
      </c>
      <c r="F8" s="14" t="s">
        <v>30</v>
      </c>
      <c r="G8">
        <v>20.100000000000001</v>
      </c>
    </row>
    <row r="9" spans="1:7" ht="15.75" thickBot="1">
      <c r="A9" s="89" t="s">
        <v>29</v>
      </c>
      <c r="B9" s="92">
        <v>58363.83</v>
      </c>
      <c r="C9" s="92">
        <v>58853.670000000006</v>
      </c>
      <c r="D9" s="92">
        <v>58575.55</v>
      </c>
      <c r="F9" s="14" t="s">
        <v>33</v>
      </c>
      <c r="G9">
        <v>20.7</v>
      </c>
    </row>
    <row r="10" spans="1:7">
      <c r="B10" s="10"/>
      <c r="C10" s="10"/>
      <c r="D10" s="10"/>
      <c r="F10" s="14" t="s">
        <v>35</v>
      </c>
      <c r="G10">
        <v>21.9</v>
      </c>
    </row>
    <row r="11" spans="1:7">
      <c r="B11" s="10"/>
      <c r="C11" s="10"/>
      <c r="D11" s="10"/>
      <c r="F11" s="14" t="s">
        <v>37</v>
      </c>
      <c r="G11">
        <v>25.6</v>
      </c>
    </row>
    <row r="12" spans="1:7">
      <c r="B12" s="10"/>
      <c r="C12" s="10"/>
      <c r="D12" s="10"/>
      <c r="F12" s="14" t="s">
        <v>39</v>
      </c>
      <c r="G12">
        <v>26.1</v>
      </c>
    </row>
    <row r="13" spans="1:7">
      <c r="A13" s="86" t="s">
        <v>64</v>
      </c>
      <c r="B13" s="86" t="s">
        <v>9</v>
      </c>
      <c r="C13" s="86" t="s">
        <v>10</v>
      </c>
      <c r="D13" s="86" t="s">
        <v>11</v>
      </c>
      <c r="F13" s="14" t="s">
        <v>41</v>
      </c>
      <c r="G13">
        <v>28.2</v>
      </c>
    </row>
    <row r="14" spans="1:7">
      <c r="A14" t="s">
        <v>49</v>
      </c>
      <c r="B14" s="10">
        <v>3963.5299999999997</v>
      </c>
      <c r="C14" s="10">
        <v>3911.6000000000004</v>
      </c>
      <c r="D14" s="10">
        <v>4487.79</v>
      </c>
      <c r="F14" s="14" t="s">
        <v>44</v>
      </c>
      <c r="G14">
        <v>33.200000000000003</v>
      </c>
    </row>
    <row r="15" spans="1:7">
      <c r="A15" t="s">
        <v>51</v>
      </c>
      <c r="B15" s="10">
        <v>5635.17</v>
      </c>
      <c r="C15" s="10">
        <v>5640.07</v>
      </c>
      <c r="D15" s="10">
        <v>5539.630000000001</v>
      </c>
      <c r="F15" s="14" t="s">
        <v>48</v>
      </c>
      <c r="G15">
        <v>35.5</v>
      </c>
    </row>
    <row r="16" spans="1:7">
      <c r="A16" t="s">
        <v>54</v>
      </c>
      <c r="B16" s="10">
        <v>240.23000000000002</v>
      </c>
      <c r="C16" s="10">
        <v>273.19</v>
      </c>
      <c r="D16" s="10">
        <v>202.98000000000002</v>
      </c>
      <c r="F16" s="14" t="s">
        <v>50</v>
      </c>
      <c r="G16">
        <v>40</v>
      </c>
    </row>
    <row r="17" spans="1:7">
      <c r="A17" t="s">
        <v>56</v>
      </c>
      <c r="B17" s="10">
        <v>1109.24</v>
      </c>
      <c r="C17" s="10">
        <v>1122.73</v>
      </c>
      <c r="D17" s="10">
        <v>1237.43</v>
      </c>
      <c r="F17" s="14" t="s">
        <v>52</v>
      </c>
      <c r="G17">
        <v>42.7</v>
      </c>
    </row>
    <row r="18" spans="1:7">
      <c r="A18" t="s">
        <v>58</v>
      </c>
      <c r="B18" s="10">
        <v>828.28</v>
      </c>
      <c r="C18" s="10">
        <v>837.71</v>
      </c>
      <c r="D18" s="10">
        <v>567.55999999999995</v>
      </c>
      <c r="F18" s="14" t="s">
        <v>55</v>
      </c>
      <c r="G18">
        <v>44.7</v>
      </c>
    </row>
    <row r="19" spans="1:7">
      <c r="A19" t="s">
        <v>59</v>
      </c>
      <c r="B19" s="10">
        <v>8767.83</v>
      </c>
      <c r="C19" s="10">
        <v>8457.59</v>
      </c>
      <c r="D19" s="10">
        <v>6151.82</v>
      </c>
      <c r="F19" s="14" t="s">
        <v>57</v>
      </c>
      <c r="G19">
        <v>41.4</v>
      </c>
    </row>
    <row r="20" spans="1:7">
      <c r="A20" t="s">
        <v>65</v>
      </c>
      <c r="B20" s="10">
        <v>3528.39</v>
      </c>
      <c r="C20" s="104">
        <v>3533.33</v>
      </c>
      <c r="D20" s="104">
        <v>2736.27</v>
      </c>
      <c r="F20" s="14" t="s">
        <v>47</v>
      </c>
      <c r="G20">
        <v>42</v>
      </c>
    </row>
    <row r="21" spans="1:7" ht="15.75" thickBot="1">
      <c r="A21" s="35" t="s">
        <v>61</v>
      </c>
      <c r="B21" s="92">
        <v>24088.25</v>
      </c>
      <c r="C21" s="111">
        <v>23786.840000000004</v>
      </c>
      <c r="D21" s="111">
        <v>20923.48</v>
      </c>
      <c r="F21" s="14" t="s">
        <v>6</v>
      </c>
      <c r="G21">
        <v>42.6</v>
      </c>
    </row>
    <row r="22" spans="1:7">
      <c r="A22" s="20" t="s">
        <v>66</v>
      </c>
      <c r="F22" s="14" t="s">
        <v>7</v>
      </c>
      <c r="G22">
        <v>41.5</v>
      </c>
    </row>
    <row r="23" spans="1:7">
      <c r="F23" s="14" t="s">
        <v>8</v>
      </c>
      <c r="G23">
        <v>42.6</v>
      </c>
    </row>
    <row r="24" spans="1:7">
      <c r="F24" s="14" t="s">
        <v>9</v>
      </c>
      <c r="G24">
        <v>41.3</v>
      </c>
    </row>
    <row r="25" spans="1:7">
      <c r="F25" s="14" t="s">
        <v>10</v>
      </c>
      <c r="G25">
        <v>40.4</v>
      </c>
    </row>
    <row r="26" spans="1:7">
      <c r="A26" t="s">
        <v>67</v>
      </c>
      <c r="F26" s="14" t="s">
        <v>11</v>
      </c>
      <c r="G26">
        <v>35.700000000000003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68FEB-4030-4689-9FAE-A2EC43FF1A07}">
  <sheetPr>
    <tabColor theme="4" tint="0.59999389629810485"/>
  </sheetPr>
  <dimension ref="A1:G26"/>
  <sheetViews>
    <sheetView topLeftCell="A7" workbookViewId="0">
      <selection activeCell="C21" sqref="C21:D21"/>
    </sheetView>
  </sheetViews>
  <sheetFormatPr defaultRowHeight="15"/>
  <cols>
    <col min="1" max="1" width="28.140625" customWidth="1"/>
    <col min="6" max="6" width="11" customWidth="1"/>
  </cols>
  <sheetData>
    <row r="1" spans="1:7" ht="26.25">
      <c r="A1" s="37" t="s">
        <v>22</v>
      </c>
    </row>
    <row r="2" spans="1:7">
      <c r="F2" s="12" t="s">
        <v>2</v>
      </c>
    </row>
    <row r="3" spans="1:7">
      <c r="A3" s="27" t="s">
        <v>63</v>
      </c>
      <c r="B3" s="27" t="s">
        <v>9</v>
      </c>
      <c r="C3" s="27" t="s">
        <v>53</v>
      </c>
      <c r="D3" s="27" t="s">
        <v>11</v>
      </c>
      <c r="F3" s="28" t="s">
        <v>12</v>
      </c>
      <c r="G3" s="24" t="s">
        <v>13</v>
      </c>
    </row>
    <row r="4" spans="1:7">
      <c r="A4" s="25" t="s">
        <v>17</v>
      </c>
      <c r="B4" s="93">
        <v>0.59099999999999997</v>
      </c>
      <c r="C4" s="4">
        <v>0.60502234904493923</v>
      </c>
      <c r="D4" s="4">
        <v>0.60038357943576182</v>
      </c>
      <c r="F4" s="14" t="s">
        <v>18</v>
      </c>
      <c r="G4">
        <v>9.9</v>
      </c>
    </row>
    <row r="5" spans="1:7">
      <c r="A5" s="25" t="s">
        <v>20</v>
      </c>
      <c r="B5" s="7">
        <v>142265</v>
      </c>
      <c r="C5" s="7">
        <v>144317</v>
      </c>
      <c r="D5" s="7">
        <v>146284</v>
      </c>
      <c r="F5" s="14" t="s">
        <v>21</v>
      </c>
      <c r="G5">
        <v>12.6</v>
      </c>
    </row>
    <row r="6" spans="1:7">
      <c r="A6" s="25" t="s">
        <v>23</v>
      </c>
      <c r="B6" s="7">
        <v>68950</v>
      </c>
      <c r="C6" s="7">
        <v>69630</v>
      </c>
      <c r="D6" s="7">
        <v>70890</v>
      </c>
      <c r="F6" s="14" t="s">
        <v>24</v>
      </c>
      <c r="G6">
        <v>15.7</v>
      </c>
    </row>
    <row r="7" spans="1:7">
      <c r="A7" s="94" t="s">
        <v>26</v>
      </c>
      <c r="B7" s="22">
        <v>25577.287489999999</v>
      </c>
      <c r="C7" s="22">
        <v>26849.657000000003</v>
      </c>
      <c r="D7" s="22">
        <v>29010.82566079661</v>
      </c>
      <c r="F7" s="14" t="s">
        <v>27</v>
      </c>
      <c r="G7">
        <v>15.2</v>
      </c>
    </row>
    <row r="8" spans="1:7">
      <c r="A8" s="26" t="s">
        <v>29</v>
      </c>
      <c r="B8" s="23">
        <v>17677.88</v>
      </c>
      <c r="C8" s="23">
        <v>17528.302000000003</v>
      </c>
      <c r="D8" s="23">
        <v>19309.659200000002</v>
      </c>
      <c r="F8" s="14" t="s">
        <v>30</v>
      </c>
      <c r="G8">
        <v>15.3</v>
      </c>
    </row>
    <row r="9" spans="1:7" ht="15.75" thickBot="1">
      <c r="A9" s="36" t="s">
        <v>29</v>
      </c>
      <c r="B9" s="29">
        <v>21856</v>
      </c>
      <c r="C9" s="29">
        <v>21254.817800000004</v>
      </c>
      <c r="D9" s="29">
        <v>23205.62702</v>
      </c>
      <c r="F9" s="14" t="s">
        <v>33</v>
      </c>
      <c r="G9">
        <v>16.2</v>
      </c>
    </row>
    <row r="10" spans="1:7">
      <c r="F10" s="14" t="s">
        <v>35</v>
      </c>
      <c r="G10">
        <v>16.399999999999999</v>
      </c>
    </row>
    <row r="11" spans="1:7">
      <c r="F11" s="14" t="s">
        <v>37</v>
      </c>
      <c r="G11">
        <v>17.2</v>
      </c>
    </row>
    <row r="12" spans="1:7">
      <c r="F12" s="14" t="s">
        <v>39</v>
      </c>
      <c r="G12">
        <v>19.399999999999999</v>
      </c>
    </row>
    <row r="13" spans="1:7">
      <c r="A13" s="27" t="s">
        <v>64</v>
      </c>
      <c r="B13" s="26" t="s">
        <v>9</v>
      </c>
      <c r="C13" s="26" t="s">
        <v>10</v>
      </c>
      <c r="D13" s="26" t="s">
        <v>11</v>
      </c>
      <c r="F13" s="14" t="s">
        <v>41</v>
      </c>
      <c r="G13">
        <v>21.9</v>
      </c>
    </row>
    <row r="14" spans="1:7">
      <c r="A14" t="s">
        <v>49</v>
      </c>
      <c r="B14" s="10">
        <v>5244.22</v>
      </c>
      <c r="C14" s="10">
        <v>5243.28</v>
      </c>
      <c r="D14" s="10">
        <v>5889.4599999999991</v>
      </c>
      <c r="F14" s="14" t="s">
        <v>44</v>
      </c>
      <c r="G14">
        <v>26.5</v>
      </c>
    </row>
    <row r="15" spans="1:7">
      <c r="A15" t="s">
        <v>51</v>
      </c>
      <c r="B15" s="10">
        <v>7410.2529999999997</v>
      </c>
      <c r="C15" s="10">
        <v>7106.3960000000006</v>
      </c>
      <c r="D15" s="10">
        <v>6909.0869999999995</v>
      </c>
      <c r="F15" s="14" t="s">
        <v>48</v>
      </c>
      <c r="G15">
        <v>34.200000000000003</v>
      </c>
    </row>
    <row r="16" spans="1:7">
      <c r="A16" t="s">
        <v>54</v>
      </c>
      <c r="B16" s="10">
        <v>449.53800000000001</v>
      </c>
      <c r="C16" s="10">
        <v>398.79899999999998</v>
      </c>
      <c r="D16" s="10">
        <v>141.91490000000002</v>
      </c>
      <c r="F16" s="14" t="s">
        <v>50</v>
      </c>
      <c r="G16">
        <v>48.6</v>
      </c>
    </row>
    <row r="17" spans="1:7">
      <c r="A17" t="s">
        <v>56</v>
      </c>
      <c r="B17" s="10">
        <v>2097.4059999999999</v>
      </c>
      <c r="C17" s="10">
        <v>2187.3809999999999</v>
      </c>
      <c r="D17" s="10">
        <v>2284.6100000000006</v>
      </c>
      <c r="F17" s="14" t="s">
        <v>52</v>
      </c>
      <c r="G17">
        <v>48.6</v>
      </c>
    </row>
    <row r="18" spans="1:7">
      <c r="A18" t="s">
        <v>58</v>
      </c>
      <c r="B18" s="10">
        <v>1277.1100000000001</v>
      </c>
      <c r="C18" s="10">
        <v>1188.1390000000001</v>
      </c>
      <c r="D18" s="10">
        <v>1123.751</v>
      </c>
      <c r="F18" s="14" t="s">
        <v>55</v>
      </c>
      <c r="G18">
        <v>46</v>
      </c>
    </row>
    <row r="19" spans="1:7">
      <c r="A19" t="s">
        <v>59</v>
      </c>
      <c r="B19" s="10">
        <v>18982.178</v>
      </c>
      <c r="C19" s="10">
        <v>19820.919000000002</v>
      </c>
      <c r="D19" s="10">
        <v>19910.248200000002</v>
      </c>
      <c r="F19" s="14" t="s">
        <v>57</v>
      </c>
      <c r="G19">
        <v>44.8</v>
      </c>
    </row>
    <row r="20" spans="1:7">
      <c r="A20" t="s">
        <v>65</v>
      </c>
      <c r="B20" s="10">
        <v>4660.7039999999997</v>
      </c>
      <c r="C20" s="104">
        <v>4923.9677700000002</v>
      </c>
      <c r="D20" s="104">
        <v>4769.6746999999987</v>
      </c>
      <c r="F20" s="14" t="s">
        <v>47</v>
      </c>
      <c r="G20">
        <v>46.2</v>
      </c>
    </row>
    <row r="21" spans="1:7" ht="15.75" thickBot="1">
      <c r="A21" s="35" t="s">
        <v>61</v>
      </c>
      <c r="B21" s="92">
        <v>40375.830190000001</v>
      </c>
      <c r="C21" s="92">
        <v>41090.418227000002</v>
      </c>
      <c r="D21" s="92">
        <v>41118.985760796611</v>
      </c>
      <c r="F21" s="14" t="s">
        <v>6</v>
      </c>
      <c r="G21">
        <v>45.6</v>
      </c>
    </row>
    <row r="22" spans="1:7">
      <c r="A22" s="20" t="s">
        <v>66</v>
      </c>
      <c r="F22" s="14" t="s">
        <v>7</v>
      </c>
      <c r="G22">
        <v>46.1</v>
      </c>
    </row>
    <row r="23" spans="1:7">
      <c r="F23" s="14" t="s">
        <v>8</v>
      </c>
      <c r="G23">
        <v>54.2</v>
      </c>
    </row>
    <row r="24" spans="1:7">
      <c r="F24" s="14" t="s">
        <v>9</v>
      </c>
      <c r="G24">
        <v>59.1</v>
      </c>
    </row>
    <row r="25" spans="1:7">
      <c r="F25" s="14" t="s">
        <v>10</v>
      </c>
      <c r="G25" s="4">
        <v>0.60502234904493923</v>
      </c>
    </row>
    <row r="26" spans="1:7">
      <c r="A26" t="s">
        <v>67</v>
      </c>
      <c r="F26" s="14" t="s">
        <v>11</v>
      </c>
      <c r="G26" s="4">
        <v>0.60038357943576182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2EF73-DE12-418E-8775-1699EFDDE328}">
  <sheetPr>
    <tabColor rgb="FFFD8E7B"/>
  </sheetPr>
  <dimension ref="A1:G26"/>
  <sheetViews>
    <sheetView tabSelected="1" topLeftCell="A10" workbookViewId="0">
      <selection activeCell="B7" sqref="B7:D9"/>
    </sheetView>
  </sheetViews>
  <sheetFormatPr defaultRowHeight="15"/>
  <cols>
    <col min="1" max="1" width="28.140625" customWidth="1"/>
    <col min="6" max="6" width="11" customWidth="1"/>
  </cols>
  <sheetData>
    <row r="1" spans="1:7" ht="26.25">
      <c r="A1" s="37" t="s">
        <v>25</v>
      </c>
    </row>
    <row r="2" spans="1:7">
      <c r="F2" s="12" t="s">
        <v>2</v>
      </c>
    </row>
    <row r="3" spans="1:7">
      <c r="A3" s="50" t="s">
        <v>63</v>
      </c>
      <c r="B3" s="50" t="s">
        <v>9</v>
      </c>
      <c r="C3" s="50" t="s">
        <v>10</v>
      </c>
      <c r="D3" s="50" t="s">
        <v>11</v>
      </c>
      <c r="F3" s="54" t="s">
        <v>12</v>
      </c>
      <c r="G3" s="55" t="s">
        <v>13</v>
      </c>
    </row>
    <row r="4" spans="1:7">
      <c r="A4" s="51" t="s">
        <v>17</v>
      </c>
      <c r="B4" s="93">
        <v>0.27100000000000002</v>
      </c>
      <c r="C4" s="4">
        <v>0.26083948053616701</v>
      </c>
      <c r="D4" s="4">
        <v>0.27762752859700995</v>
      </c>
      <c r="F4" s="14" t="s">
        <v>18</v>
      </c>
      <c r="G4">
        <v>12.2</v>
      </c>
    </row>
    <row r="5" spans="1:7">
      <c r="A5" s="51" t="s">
        <v>20</v>
      </c>
      <c r="B5" s="7">
        <v>128916</v>
      </c>
      <c r="C5" s="7">
        <v>130428</v>
      </c>
      <c r="D5" s="7">
        <v>131405</v>
      </c>
      <c r="F5" s="14" t="s">
        <v>21</v>
      </c>
      <c r="G5">
        <v>10.9</v>
      </c>
    </row>
    <row r="6" spans="1:7">
      <c r="A6" s="51" t="s">
        <v>23</v>
      </c>
      <c r="B6" s="7">
        <v>55930</v>
      </c>
      <c r="C6" s="7">
        <v>57390</v>
      </c>
      <c r="D6" s="7">
        <v>58050</v>
      </c>
      <c r="F6" s="14" t="s">
        <v>24</v>
      </c>
      <c r="G6">
        <v>11.3</v>
      </c>
    </row>
    <row r="7" spans="1:7">
      <c r="A7" s="95" t="s">
        <v>26</v>
      </c>
      <c r="B7" s="117">
        <v>9713.1560000000009</v>
      </c>
      <c r="C7" s="117">
        <v>9322.3240000000005</v>
      </c>
      <c r="D7" s="117">
        <v>10824.298923161361</v>
      </c>
      <c r="F7" s="14" t="s">
        <v>27</v>
      </c>
      <c r="G7">
        <v>12</v>
      </c>
    </row>
    <row r="8" spans="1:7">
      <c r="A8" s="52" t="s">
        <v>29</v>
      </c>
      <c r="B8" s="117">
        <v>2118.5</v>
      </c>
      <c r="C8" s="118">
        <v>26417.373000000003</v>
      </c>
      <c r="D8" s="118">
        <v>28164.266</v>
      </c>
      <c r="F8" s="14" t="s">
        <v>30</v>
      </c>
      <c r="G8">
        <v>14.4</v>
      </c>
    </row>
    <row r="9" spans="1:7" ht="15.75" thickBot="1">
      <c r="A9" s="53" t="s">
        <v>29</v>
      </c>
      <c r="B9" s="119">
        <v>2672.78</v>
      </c>
      <c r="C9" s="120">
        <v>35739.697</v>
      </c>
      <c r="D9" s="120">
        <v>38988.564923161364</v>
      </c>
      <c r="F9" s="14" t="s">
        <v>33</v>
      </c>
      <c r="G9">
        <v>17.3</v>
      </c>
    </row>
    <row r="10" spans="1:7">
      <c r="F10" s="14" t="s">
        <v>35</v>
      </c>
      <c r="G10">
        <v>20.7</v>
      </c>
    </row>
    <row r="11" spans="1:7">
      <c r="F11" s="14" t="s">
        <v>37</v>
      </c>
      <c r="G11">
        <v>30</v>
      </c>
    </row>
    <row r="12" spans="1:7">
      <c r="F12" s="14" t="s">
        <v>39</v>
      </c>
      <c r="G12">
        <v>33.9</v>
      </c>
    </row>
    <row r="13" spans="1:7">
      <c r="A13" s="50" t="s">
        <v>64</v>
      </c>
      <c r="B13" s="52" t="s">
        <v>9</v>
      </c>
      <c r="C13" s="52" t="s">
        <v>10</v>
      </c>
      <c r="D13" s="52" t="s">
        <v>11</v>
      </c>
      <c r="F13" s="14" t="s">
        <v>41</v>
      </c>
      <c r="G13">
        <v>35.1</v>
      </c>
    </row>
    <row r="14" spans="1:7">
      <c r="A14" t="s">
        <v>49</v>
      </c>
      <c r="B14" s="10">
        <v>2532.4400000000005</v>
      </c>
      <c r="C14" s="10">
        <v>2436.5099999999998</v>
      </c>
      <c r="D14" s="10">
        <v>2911.79</v>
      </c>
      <c r="F14" s="14" t="s">
        <v>44</v>
      </c>
      <c r="G14">
        <v>36.200000000000003</v>
      </c>
    </row>
    <row r="15" spans="1:7">
      <c r="A15" t="s">
        <v>51</v>
      </c>
      <c r="B15" s="10">
        <v>4016.35</v>
      </c>
      <c r="C15" s="10">
        <v>3224.66</v>
      </c>
      <c r="D15" s="10">
        <v>3182.7599999999993</v>
      </c>
      <c r="F15" s="14" t="s">
        <v>48</v>
      </c>
      <c r="G15">
        <v>36.200000000000003</v>
      </c>
    </row>
    <row r="16" spans="1:7">
      <c r="A16" t="s">
        <v>54</v>
      </c>
      <c r="B16" s="10">
        <v>339.85500000000002</v>
      </c>
      <c r="C16" s="10">
        <v>298.714</v>
      </c>
      <c r="D16" s="10">
        <v>177.3638</v>
      </c>
      <c r="F16" s="14" t="s">
        <v>50</v>
      </c>
      <c r="G16">
        <v>36.9</v>
      </c>
    </row>
    <row r="17" spans="1:7">
      <c r="A17" t="s">
        <v>56</v>
      </c>
      <c r="B17" s="10">
        <v>870.38699999999994</v>
      </c>
      <c r="C17" s="10">
        <v>767.28000000000009</v>
      </c>
      <c r="D17" s="10">
        <v>835.4699999999998</v>
      </c>
      <c r="F17" s="14" t="s">
        <v>52</v>
      </c>
      <c r="G17">
        <v>36.1</v>
      </c>
    </row>
    <row r="18" spans="1:7">
      <c r="A18" t="s">
        <v>58</v>
      </c>
      <c r="B18" s="10">
        <v>1240.259</v>
      </c>
      <c r="C18" s="10">
        <v>1166.3009999999999</v>
      </c>
      <c r="D18" s="10">
        <v>964.98699999999997</v>
      </c>
      <c r="F18" s="14" t="s">
        <v>55</v>
      </c>
      <c r="G18">
        <v>34.9</v>
      </c>
    </row>
    <row r="19" spans="1:7">
      <c r="A19" t="s">
        <v>59</v>
      </c>
      <c r="B19" s="10">
        <v>7247.25</v>
      </c>
      <c r="C19" s="10">
        <v>7562.7199999999993</v>
      </c>
      <c r="D19" s="10">
        <v>7048.91</v>
      </c>
      <c r="F19" s="14" t="s">
        <v>57</v>
      </c>
      <c r="G19">
        <v>34.700000000000003</v>
      </c>
    </row>
    <row r="20" spans="1:7">
      <c r="A20" t="s">
        <v>65</v>
      </c>
      <c r="B20" s="10">
        <v>5329.7878910000009</v>
      </c>
      <c r="C20" s="104">
        <v>5268.4159099999988</v>
      </c>
      <c r="D20" s="104">
        <v>4361.591817999999</v>
      </c>
      <c r="F20" s="14" t="s">
        <v>47</v>
      </c>
      <c r="G20">
        <v>33.799999999999997</v>
      </c>
    </row>
    <row r="21" spans="1:7" ht="15.75" thickBot="1">
      <c r="A21" s="35" t="s">
        <v>61</v>
      </c>
      <c r="B21" s="92">
        <v>21949.556491000003</v>
      </c>
      <c r="C21" s="92">
        <v>21098.461026999998</v>
      </c>
      <c r="D21" s="92">
        <v>19653.491531161359</v>
      </c>
      <c r="F21" s="14" t="s">
        <v>6</v>
      </c>
      <c r="G21">
        <v>33.299999999999997</v>
      </c>
    </row>
    <row r="22" spans="1:7">
      <c r="A22" s="20" t="s">
        <v>66</v>
      </c>
      <c r="F22" s="14" t="s">
        <v>7</v>
      </c>
      <c r="G22">
        <v>31.6</v>
      </c>
    </row>
    <row r="23" spans="1:7">
      <c r="F23" s="14" t="s">
        <v>8</v>
      </c>
      <c r="G23">
        <v>30.8</v>
      </c>
    </row>
    <row r="24" spans="1:7">
      <c r="F24" s="14" t="s">
        <v>9</v>
      </c>
      <c r="G24">
        <v>27.1</v>
      </c>
    </row>
    <row r="25" spans="1:7">
      <c r="F25" s="14" t="s">
        <v>10</v>
      </c>
      <c r="G25" s="107">
        <v>26.1</v>
      </c>
    </row>
    <row r="26" spans="1:7">
      <c r="A26" t="s">
        <v>67</v>
      </c>
      <c r="F26" s="14" t="s">
        <v>11</v>
      </c>
      <c r="G26">
        <v>27.8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057B0-B251-41A7-B69D-72DAC46B8BCC}">
  <sheetPr>
    <tabColor theme="9" tint="0.39997558519241921"/>
  </sheetPr>
  <dimension ref="A1:G26"/>
  <sheetViews>
    <sheetView topLeftCell="A13" workbookViewId="0">
      <selection activeCell="E17" sqref="E17"/>
    </sheetView>
  </sheetViews>
  <sheetFormatPr defaultRowHeight="15"/>
  <cols>
    <col min="1" max="1" width="28.140625" customWidth="1"/>
    <col min="6" max="6" width="11" customWidth="1"/>
  </cols>
  <sheetData>
    <row r="1" spans="1:7" ht="26.25">
      <c r="A1" s="37" t="s">
        <v>28</v>
      </c>
    </row>
    <row r="2" spans="1:7">
      <c r="F2" s="12" t="s">
        <v>2</v>
      </c>
    </row>
    <row r="3" spans="1:7">
      <c r="A3" s="38" t="s">
        <v>63</v>
      </c>
      <c r="B3" s="38" t="s">
        <v>9</v>
      </c>
      <c r="C3" s="38" t="s">
        <v>10</v>
      </c>
      <c r="D3" s="38" t="s">
        <v>11</v>
      </c>
      <c r="F3" s="42" t="s">
        <v>12</v>
      </c>
      <c r="G3" s="43" t="s">
        <v>13</v>
      </c>
    </row>
    <row r="4" spans="1:7">
      <c r="A4" s="39" t="s">
        <v>17</v>
      </c>
      <c r="B4">
        <v>53.5</v>
      </c>
      <c r="C4">
        <v>53.1</v>
      </c>
      <c r="D4">
        <v>53.7</v>
      </c>
      <c r="F4" s="14" t="s">
        <v>18</v>
      </c>
      <c r="G4">
        <v>11.9</v>
      </c>
    </row>
    <row r="5" spans="1:7">
      <c r="A5" s="39" t="s">
        <v>20</v>
      </c>
      <c r="B5" s="7">
        <v>80623</v>
      </c>
      <c r="C5" s="7">
        <v>81695</v>
      </c>
      <c r="D5" s="7">
        <v>82311</v>
      </c>
      <c r="F5" s="14" t="s">
        <v>21</v>
      </c>
      <c r="G5">
        <v>11.3</v>
      </c>
    </row>
    <row r="6" spans="1:7">
      <c r="A6" s="39" t="s">
        <v>23</v>
      </c>
      <c r="B6" s="7">
        <v>35570</v>
      </c>
      <c r="C6" s="7">
        <v>36340</v>
      </c>
      <c r="D6" s="7">
        <v>36840</v>
      </c>
      <c r="F6" s="14" t="s">
        <v>24</v>
      </c>
      <c r="G6">
        <v>12.2</v>
      </c>
    </row>
    <row r="7" spans="1:7">
      <c r="A7" s="103" t="s">
        <v>26</v>
      </c>
      <c r="B7" s="10">
        <v>15049.349152803195</v>
      </c>
      <c r="C7" s="10">
        <v>14892.925822645777</v>
      </c>
      <c r="D7" s="10">
        <v>16205.417000000001</v>
      </c>
      <c r="F7" s="14" t="s">
        <v>27</v>
      </c>
      <c r="G7">
        <v>14.1</v>
      </c>
    </row>
    <row r="8" spans="1:7">
      <c r="A8" s="40" t="s">
        <v>29</v>
      </c>
      <c r="B8" s="104">
        <v>13096.504999999999</v>
      </c>
      <c r="C8" s="104">
        <v>13131.731000000002</v>
      </c>
      <c r="D8" s="104">
        <v>13991.467000000001</v>
      </c>
      <c r="F8" s="14" t="s">
        <v>30</v>
      </c>
      <c r="G8">
        <v>15.5</v>
      </c>
    </row>
    <row r="9" spans="1:7" ht="15.75" thickBot="1">
      <c r="A9" s="41" t="s">
        <v>29</v>
      </c>
      <c r="B9" s="92">
        <v>28145.854152803193</v>
      </c>
      <c r="C9" s="92">
        <v>28024.656822645778</v>
      </c>
      <c r="D9" s="92">
        <v>30196.884000000002</v>
      </c>
      <c r="F9" s="14" t="s">
        <v>33</v>
      </c>
      <c r="G9">
        <v>16.8</v>
      </c>
    </row>
    <row r="10" spans="1:7">
      <c r="F10" s="14" t="s">
        <v>35</v>
      </c>
      <c r="G10">
        <v>17.8</v>
      </c>
    </row>
    <row r="11" spans="1:7">
      <c r="F11" s="14" t="s">
        <v>37</v>
      </c>
      <c r="G11">
        <v>28.2</v>
      </c>
    </row>
    <row r="12" spans="1:7">
      <c r="F12" s="14" t="s">
        <v>39</v>
      </c>
      <c r="G12">
        <v>44</v>
      </c>
    </row>
    <row r="13" spans="1:7">
      <c r="A13" s="38" t="s">
        <v>64</v>
      </c>
      <c r="B13" s="40" t="s">
        <v>9</v>
      </c>
      <c r="C13" s="40" t="s">
        <v>10</v>
      </c>
      <c r="D13" s="40" t="s">
        <v>11</v>
      </c>
      <c r="F13" s="14" t="s">
        <v>41</v>
      </c>
      <c r="G13">
        <v>48.7</v>
      </c>
    </row>
    <row r="14" spans="1:7">
      <c r="A14" t="s">
        <v>49</v>
      </c>
      <c r="B14" s="10">
        <v>2369.79</v>
      </c>
      <c r="C14" s="10">
        <v>2355.06</v>
      </c>
      <c r="D14" s="10">
        <v>2732.04</v>
      </c>
      <c r="F14" s="14" t="s">
        <v>44</v>
      </c>
      <c r="G14">
        <v>48.4</v>
      </c>
    </row>
    <row r="15" spans="1:7">
      <c r="A15" t="s">
        <v>51</v>
      </c>
      <c r="B15" s="10">
        <v>3290.4400000000005</v>
      </c>
      <c r="C15" s="10">
        <v>3265.3599999999997</v>
      </c>
      <c r="D15" s="10">
        <v>3277.8599999999997</v>
      </c>
      <c r="F15" s="14" t="s">
        <v>48</v>
      </c>
      <c r="G15">
        <v>47</v>
      </c>
    </row>
    <row r="16" spans="1:7">
      <c r="A16" t="s">
        <v>54</v>
      </c>
      <c r="B16" s="10">
        <v>151.98750000000001</v>
      </c>
      <c r="C16" s="10">
        <v>109.2</v>
      </c>
      <c r="D16" s="10">
        <v>73.0685</v>
      </c>
      <c r="F16" s="14" t="s">
        <v>50</v>
      </c>
      <c r="G16">
        <v>48.9</v>
      </c>
    </row>
    <row r="17" spans="1:7">
      <c r="A17" t="s">
        <v>56</v>
      </c>
      <c r="B17" s="10">
        <v>912.96800000000007</v>
      </c>
      <c r="C17" s="10">
        <v>881.26400000000012</v>
      </c>
      <c r="D17" s="10">
        <v>814.30000000000018</v>
      </c>
      <c r="F17" s="14" t="s">
        <v>52</v>
      </c>
      <c r="G17">
        <v>49.1</v>
      </c>
    </row>
    <row r="18" spans="1:7">
      <c r="A18" t="s">
        <v>58</v>
      </c>
      <c r="B18" s="10">
        <v>618.48799999999994</v>
      </c>
      <c r="C18" s="10">
        <v>604.31700000000001</v>
      </c>
      <c r="D18" s="10">
        <v>600.03899999999999</v>
      </c>
      <c r="F18" s="14" t="s">
        <v>55</v>
      </c>
      <c r="G18">
        <v>46.9</v>
      </c>
    </row>
    <row r="19" spans="1:7">
      <c r="A19" t="s">
        <v>59</v>
      </c>
      <c r="B19" s="10">
        <v>10157.86</v>
      </c>
      <c r="C19" s="10">
        <v>10077.84</v>
      </c>
      <c r="D19" s="10">
        <v>10562.535</v>
      </c>
      <c r="F19" s="14" t="s">
        <v>57</v>
      </c>
      <c r="G19">
        <v>46.7</v>
      </c>
    </row>
    <row r="20" spans="1:7">
      <c r="A20" t="s">
        <v>65</v>
      </c>
      <c r="B20" s="10">
        <v>2305.6329050000004</v>
      </c>
      <c r="C20" s="104">
        <v>2328.706799999999</v>
      </c>
      <c r="D20" s="104">
        <v>2431.0083099999993</v>
      </c>
      <c r="F20" s="14" t="s">
        <v>47</v>
      </c>
      <c r="G20">
        <v>48.2</v>
      </c>
    </row>
    <row r="21" spans="1:7" ht="15.75" thickBot="1">
      <c r="A21" s="35" t="s">
        <v>61</v>
      </c>
      <c r="B21" s="92">
        <v>19979.551157803195</v>
      </c>
      <c r="C21" s="92">
        <v>19791.834850645777</v>
      </c>
      <c r="D21" s="92">
        <v>20565.146509999999</v>
      </c>
      <c r="F21" s="14" t="s">
        <v>6</v>
      </c>
      <c r="G21">
        <v>50.8</v>
      </c>
    </row>
    <row r="22" spans="1:7">
      <c r="A22" s="20" t="s">
        <v>66</v>
      </c>
      <c r="F22" s="14" t="s">
        <v>7</v>
      </c>
      <c r="G22">
        <v>53.4</v>
      </c>
    </row>
    <row r="23" spans="1:7">
      <c r="F23" s="14" t="s">
        <v>8</v>
      </c>
      <c r="G23">
        <v>51.8</v>
      </c>
    </row>
    <row r="24" spans="1:7">
      <c r="F24" s="14" t="s">
        <v>9</v>
      </c>
      <c r="G24">
        <v>53.5</v>
      </c>
    </row>
    <row r="25" spans="1:7">
      <c r="F25" s="14" t="s">
        <v>10</v>
      </c>
      <c r="G25">
        <v>53.1</v>
      </c>
    </row>
    <row r="26" spans="1:7">
      <c r="A26" t="s">
        <v>67</v>
      </c>
      <c r="F26" s="14" t="s">
        <v>11</v>
      </c>
      <c r="G26">
        <v>53.7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278F0-773D-4B27-8FDE-4C850CC7C822}">
  <sheetPr>
    <tabColor rgb="FFFFC000"/>
  </sheetPr>
  <dimension ref="A1:G26"/>
  <sheetViews>
    <sheetView topLeftCell="A13" workbookViewId="0">
      <selection activeCell="C21" sqref="C21:D21"/>
    </sheetView>
  </sheetViews>
  <sheetFormatPr defaultRowHeight="15"/>
  <cols>
    <col min="1" max="1" width="28.140625" customWidth="1"/>
    <col min="6" max="6" width="11" customWidth="1"/>
  </cols>
  <sheetData>
    <row r="1" spans="1:7" ht="26.25">
      <c r="A1" s="37" t="s">
        <v>31</v>
      </c>
    </row>
    <row r="2" spans="1:7">
      <c r="F2" s="12" t="s">
        <v>2</v>
      </c>
    </row>
    <row r="3" spans="1:7">
      <c r="A3" s="44" t="s">
        <v>63</v>
      </c>
      <c r="B3" s="44" t="s">
        <v>9</v>
      </c>
      <c r="C3" s="44" t="s">
        <v>10</v>
      </c>
      <c r="D3" s="44" t="s">
        <v>11</v>
      </c>
      <c r="F3" s="48" t="s">
        <v>12</v>
      </c>
      <c r="G3" s="49" t="s">
        <v>13</v>
      </c>
    </row>
    <row r="4" spans="1:7">
      <c r="A4" s="45" t="s">
        <v>17</v>
      </c>
      <c r="B4">
        <v>45.6</v>
      </c>
      <c r="C4">
        <v>49.5</v>
      </c>
      <c r="D4">
        <v>49.4</v>
      </c>
      <c r="F4" s="14" t="s">
        <v>18</v>
      </c>
      <c r="G4">
        <v>11.8</v>
      </c>
    </row>
    <row r="5" spans="1:7">
      <c r="A5" s="45" t="s">
        <v>20</v>
      </c>
      <c r="B5" s="7">
        <v>95440</v>
      </c>
      <c r="C5" s="7">
        <v>96110</v>
      </c>
      <c r="D5" s="7">
        <v>97145</v>
      </c>
      <c r="F5" s="14" t="s">
        <v>21</v>
      </c>
      <c r="G5">
        <v>10.6</v>
      </c>
    </row>
    <row r="6" spans="1:7">
      <c r="A6" s="45" t="s">
        <v>23</v>
      </c>
      <c r="B6" s="7">
        <v>45070</v>
      </c>
      <c r="C6" s="7">
        <v>46140</v>
      </c>
      <c r="D6" s="7">
        <v>46980</v>
      </c>
      <c r="F6" s="14" t="s">
        <v>24</v>
      </c>
      <c r="G6">
        <v>11</v>
      </c>
    </row>
    <row r="7" spans="1:7">
      <c r="A7" s="102" t="s">
        <v>26</v>
      </c>
      <c r="B7" s="10">
        <v>16652.982</v>
      </c>
      <c r="C7" s="10">
        <v>18560.25649588112</v>
      </c>
      <c r="D7" s="10">
        <v>19592.692984945901</v>
      </c>
      <c r="F7" s="14" t="s">
        <v>27</v>
      </c>
      <c r="G7">
        <v>13.7</v>
      </c>
    </row>
    <row r="8" spans="1:7">
      <c r="A8" s="46" t="s">
        <v>29</v>
      </c>
      <c r="B8" s="104">
        <v>19843.901519999999</v>
      </c>
      <c r="C8" s="104">
        <v>18902.438000000002</v>
      </c>
      <c r="D8" s="104">
        <v>20070.299000000003</v>
      </c>
      <c r="F8" s="14" t="s">
        <v>30</v>
      </c>
      <c r="G8">
        <v>17.5</v>
      </c>
    </row>
    <row r="9" spans="1:7" ht="15.75" thickBot="1">
      <c r="A9" s="47" t="s">
        <v>29</v>
      </c>
      <c r="B9" s="92">
        <v>36496.883520000003</v>
      </c>
      <c r="C9" s="92">
        <v>37462.694495881122</v>
      </c>
      <c r="D9" s="92">
        <v>39662.991984945904</v>
      </c>
      <c r="F9" s="14" t="s">
        <v>33</v>
      </c>
      <c r="G9">
        <v>18.100000000000001</v>
      </c>
    </row>
    <row r="10" spans="1:7">
      <c r="B10" s="10"/>
      <c r="C10" s="10"/>
      <c r="D10" s="10"/>
      <c r="F10" s="14" t="s">
        <v>35</v>
      </c>
      <c r="G10">
        <v>22.1</v>
      </c>
    </row>
    <row r="11" spans="1:7">
      <c r="B11" s="10"/>
      <c r="C11" s="10"/>
      <c r="D11" s="10"/>
      <c r="F11" s="14" t="s">
        <v>37</v>
      </c>
      <c r="G11">
        <v>33.200000000000003</v>
      </c>
    </row>
    <row r="12" spans="1:7">
      <c r="B12" s="10"/>
      <c r="C12" s="10"/>
      <c r="D12" s="10"/>
      <c r="F12" s="14" t="s">
        <v>39</v>
      </c>
      <c r="G12">
        <v>35.799999999999997</v>
      </c>
    </row>
    <row r="13" spans="1:7">
      <c r="A13" s="44" t="s">
        <v>64</v>
      </c>
      <c r="B13" s="44" t="s">
        <v>9</v>
      </c>
      <c r="C13" s="44" t="s">
        <v>10</v>
      </c>
      <c r="D13" s="44" t="s">
        <v>11</v>
      </c>
      <c r="F13" s="14" t="s">
        <v>41</v>
      </c>
      <c r="G13">
        <v>39.1</v>
      </c>
    </row>
    <row r="14" spans="1:7">
      <c r="A14" t="s">
        <v>49</v>
      </c>
      <c r="B14" s="10">
        <v>2761.6300000000006</v>
      </c>
      <c r="C14" s="10">
        <v>3088.12</v>
      </c>
      <c r="D14" s="10">
        <v>3460.8530000000005</v>
      </c>
      <c r="F14" s="14" t="s">
        <v>44</v>
      </c>
      <c r="G14">
        <v>40.700000000000003</v>
      </c>
    </row>
    <row r="15" spans="1:7">
      <c r="A15" t="s">
        <v>51</v>
      </c>
      <c r="B15" s="10">
        <v>3956.806</v>
      </c>
      <c r="C15" s="10">
        <v>4271.76</v>
      </c>
      <c r="D15" s="10">
        <v>3388.56</v>
      </c>
      <c r="F15" s="14" t="s">
        <v>48</v>
      </c>
      <c r="G15">
        <v>41.8</v>
      </c>
    </row>
    <row r="16" spans="1:7">
      <c r="A16" t="s">
        <v>54</v>
      </c>
      <c r="B16" s="10">
        <v>192.12599999999998</v>
      </c>
      <c r="C16" s="10">
        <v>157.57100000000003</v>
      </c>
      <c r="D16" s="10">
        <v>76.158199999999994</v>
      </c>
      <c r="F16" s="14" t="s">
        <v>50</v>
      </c>
      <c r="G16">
        <v>44.4</v>
      </c>
    </row>
    <row r="17" spans="1:7">
      <c r="A17" t="s">
        <v>56</v>
      </c>
      <c r="B17" s="10">
        <v>1060.1309999999999</v>
      </c>
      <c r="C17" s="10">
        <v>1206.8640000000003</v>
      </c>
      <c r="D17" s="10">
        <v>1106.3879999999999</v>
      </c>
      <c r="F17" s="14" t="s">
        <v>52</v>
      </c>
      <c r="G17">
        <v>44.6</v>
      </c>
    </row>
    <row r="18" spans="1:7">
      <c r="A18" t="s">
        <v>58</v>
      </c>
      <c r="B18" s="10">
        <v>952.65599999999995</v>
      </c>
      <c r="C18" s="10">
        <v>901.44099999999992</v>
      </c>
      <c r="D18" s="10">
        <v>883.05799999999999</v>
      </c>
      <c r="F18" s="14" t="s">
        <v>55</v>
      </c>
      <c r="G18">
        <v>44.2</v>
      </c>
    </row>
    <row r="19" spans="1:7">
      <c r="A19" t="s">
        <v>59</v>
      </c>
      <c r="B19" s="10">
        <v>10942.310000000001</v>
      </c>
      <c r="C19" s="10">
        <v>12023.414999999999</v>
      </c>
      <c r="D19" s="10">
        <v>12835.145</v>
      </c>
      <c r="F19" s="14" t="s">
        <v>57</v>
      </c>
      <c r="G19">
        <v>44</v>
      </c>
    </row>
    <row r="20" spans="1:7">
      <c r="A20" t="s">
        <v>65</v>
      </c>
      <c r="B20" s="10">
        <v>3537.7529399999994</v>
      </c>
      <c r="C20" s="104">
        <v>3707.1682699999997</v>
      </c>
      <c r="D20" s="104">
        <v>3550.6069300000004</v>
      </c>
      <c r="F20" s="14" t="s">
        <v>47</v>
      </c>
      <c r="G20">
        <v>44.2</v>
      </c>
    </row>
    <row r="21" spans="1:7" ht="15.75" thickBot="1">
      <c r="A21" s="35" t="s">
        <v>61</v>
      </c>
      <c r="B21" s="92">
        <v>23589.857239999998</v>
      </c>
      <c r="C21" s="92">
        <v>25542.62756388112</v>
      </c>
      <c r="D21" s="92">
        <v>25389.398614945901</v>
      </c>
      <c r="F21" s="14" t="s">
        <v>6</v>
      </c>
      <c r="G21">
        <v>44.9</v>
      </c>
    </row>
    <row r="22" spans="1:7">
      <c r="A22" s="20" t="s">
        <v>66</v>
      </c>
      <c r="F22" s="14" t="s">
        <v>7</v>
      </c>
      <c r="G22">
        <v>44.5</v>
      </c>
    </row>
    <row r="23" spans="1:7">
      <c r="F23" s="14" t="s">
        <v>8</v>
      </c>
      <c r="G23">
        <v>45.5</v>
      </c>
    </row>
    <row r="24" spans="1:7">
      <c r="F24" s="14" t="s">
        <v>9</v>
      </c>
      <c r="G24">
        <v>45.6</v>
      </c>
    </row>
    <row r="25" spans="1:7">
      <c r="F25" s="14" t="s">
        <v>10</v>
      </c>
      <c r="G25">
        <v>49.5</v>
      </c>
    </row>
    <row r="26" spans="1:7">
      <c r="A26" t="s">
        <v>67</v>
      </c>
      <c r="F26" s="14" t="s">
        <v>11</v>
      </c>
      <c r="G26">
        <v>49.4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F3070-5C8A-4550-9212-29E39126A30A}">
  <sheetPr>
    <tabColor rgb="FFCE85FF"/>
  </sheetPr>
  <dimension ref="A1:G26"/>
  <sheetViews>
    <sheetView topLeftCell="A7" workbookViewId="0">
      <selection activeCell="C24" sqref="C24"/>
    </sheetView>
  </sheetViews>
  <sheetFormatPr defaultRowHeight="15"/>
  <cols>
    <col min="1" max="1" width="28.140625" customWidth="1"/>
    <col min="6" max="6" width="11" customWidth="1"/>
  </cols>
  <sheetData>
    <row r="1" spans="1:7" ht="26.25">
      <c r="A1" s="37" t="s">
        <v>34</v>
      </c>
    </row>
    <row r="2" spans="1:7">
      <c r="F2" s="12" t="s">
        <v>2</v>
      </c>
    </row>
    <row r="3" spans="1:7">
      <c r="A3" s="56" t="s">
        <v>63</v>
      </c>
      <c r="B3" s="56" t="s">
        <v>9</v>
      </c>
      <c r="C3" s="56" t="s">
        <v>10</v>
      </c>
      <c r="D3" s="56" t="s">
        <v>11</v>
      </c>
      <c r="F3" s="60" t="s">
        <v>12</v>
      </c>
      <c r="G3" s="61" t="s">
        <v>13</v>
      </c>
    </row>
    <row r="4" spans="1:7">
      <c r="A4" s="57" t="s">
        <v>17</v>
      </c>
      <c r="B4">
        <v>53.9</v>
      </c>
      <c r="C4">
        <v>54.4</v>
      </c>
      <c r="D4">
        <v>54.7</v>
      </c>
      <c r="F4" s="14" t="s">
        <v>18</v>
      </c>
      <c r="G4">
        <v>14.1</v>
      </c>
    </row>
    <row r="5" spans="1:7">
      <c r="A5" s="57" t="s">
        <v>20</v>
      </c>
      <c r="B5" s="7">
        <v>85340</v>
      </c>
      <c r="C5" s="7">
        <v>86221</v>
      </c>
      <c r="D5" s="7">
        <v>87004</v>
      </c>
      <c r="F5" s="14" t="s">
        <v>21</v>
      </c>
      <c r="G5">
        <v>18.7</v>
      </c>
    </row>
    <row r="6" spans="1:7">
      <c r="A6" s="57" t="s">
        <v>23</v>
      </c>
      <c r="B6" s="7">
        <v>44140</v>
      </c>
      <c r="C6" s="7">
        <v>44390</v>
      </c>
      <c r="D6" s="7">
        <v>44960</v>
      </c>
      <c r="F6" s="14" t="s">
        <v>24</v>
      </c>
      <c r="G6">
        <v>18.3</v>
      </c>
    </row>
    <row r="7" spans="1:7">
      <c r="A7" s="101" t="s">
        <v>26</v>
      </c>
      <c r="B7" s="10">
        <v>18029.143499999998</v>
      </c>
      <c r="C7" s="10">
        <v>17691.289649244063</v>
      </c>
      <c r="D7" s="10">
        <v>19525.405522847734</v>
      </c>
      <c r="F7" s="14" t="s">
        <v>27</v>
      </c>
      <c r="G7">
        <v>16.399999999999999</v>
      </c>
    </row>
    <row r="8" spans="1:7">
      <c r="A8" s="58" t="s">
        <v>29</v>
      </c>
      <c r="B8" s="104">
        <v>15408.993</v>
      </c>
      <c r="C8" s="104">
        <v>14821.952000000001</v>
      </c>
      <c r="D8" s="104">
        <v>16198.608780000002</v>
      </c>
      <c r="F8" s="14" t="s">
        <v>30</v>
      </c>
      <c r="G8">
        <v>18.100000000000001</v>
      </c>
    </row>
    <row r="9" spans="1:7" ht="15.75" thickBot="1">
      <c r="A9" s="59" t="s">
        <v>29</v>
      </c>
      <c r="B9" s="92">
        <v>33438.136500000001</v>
      </c>
      <c r="C9" s="92">
        <v>32513.241649244064</v>
      </c>
      <c r="D9" s="92">
        <v>35724.014302847732</v>
      </c>
      <c r="F9" s="14" t="s">
        <v>33</v>
      </c>
      <c r="G9">
        <v>20.8</v>
      </c>
    </row>
    <row r="10" spans="1:7">
      <c r="B10" s="10"/>
      <c r="C10" s="10"/>
      <c r="D10" s="10"/>
      <c r="F10" s="14" t="s">
        <v>35</v>
      </c>
      <c r="G10">
        <v>24.6</v>
      </c>
    </row>
    <row r="11" spans="1:7">
      <c r="B11" s="10"/>
      <c r="C11" s="10"/>
      <c r="D11" s="10"/>
      <c r="F11" s="14" t="s">
        <v>37</v>
      </c>
      <c r="G11">
        <v>34.299999999999997</v>
      </c>
    </row>
    <row r="12" spans="1:7">
      <c r="B12" s="10"/>
      <c r="C12" s="10"/>
      <c r="D12" s="10"/>
      <c r="F12" s="14" t="s">
        <v>39</v>
      </c>
      <c r="G12">
        <v>47.9</v>
      </c>
    </row>
    <row r="13" spans="1:7">
      <c r="A13" s="56" t="s">
        <v>64</v>
      </c>
      <c r="B13" s="56" t="s">
        <v>9</v>
      </c>
      <c r="C13" s="56" t="s">
        <v>10</v>
      </c>
      <c r="D13" s="56" t="s">
        <v>11</v>
      </c>
      <c r="F13" s="14" t="s">
        <v>41</v>
      </c>
      <c r="G13">
        <v>57.4</v>
      </c>
    </row>
    <row r="14" spans="1:7">
      <c r="A14" t="s">
        <v>49</v>
      </c>
      <c r="B14" s="10">
        <v>2680.2</v>
      </c>
      <c r="C14" s="10">
        <v>2682.41</v>
      </c>
      <c r="D14" s="10">
        <v>3228.3</v>
      </c>
      <c r="F14" s="14" t="s">
        <v>44</v>
      </c>
      <c r="G14">
        <v>57.9</v>
      </c>
    </row>
    <row r="15" spans="1:7">
      <c r="A15" t="s">
        <v>51</v>
      </c>
      <c r="B15" s="10">
        <v>4386.38</v>
      </c>
      <c r="C15" s="10">
        <v>4102.7290000000003</v>
      </c>
      <c r="D15" s="10">
        <v>4256.7640000000001</v>
      </c>
      <c r="F15" s="14" t="s">
        <v>48</v>
      </c>
      <c r="G15">
        <v>57.2</v>
      </c>
    </row>
    <row r="16" spans="1:7">
      <c r="A16" t="s">
        <v>54</v>
      </c>
      <c r="B16" s="10">
        <v>234.30799999999999</v>
      </c>
      <c r="C16" s="10">
        <v>219.02499999999998</v>
      </c>
      <c r="D16" s="10">
        <v>135.04929999999999</v>
      </c>
      <c r="F16" s="14" t="s">
        <v>50</v>
      </c>
      <c r="G16">
        <v>54.9</v>
      </c>
    </row>
    <row r="17" spans="1:7">
      <c r="A17" t="s">
        <v>56</v>
      </c>
      <c r="B17" s="10">
        <v>762.42499999999995</v>
      </c>
      <c r="C17" s="10">
        <v>673.46</v>
      </c>
      <c r="D17" s="10">
        <v>575.60969999999998</v>
      </c>
      <c r="F17" s="14" t="s">
        <v>52</v>
      </c>
      <c r="G17">
        <v>54.8</v>
      </c>
    </row>
    <row r="18" spans="1:7">
      <c r="A18" t="s">
        <v>58</v>
      </c>
      <c r="B18" s="10">
        <v>854.72299999999996</v>
      </c>
      <c r="C18" s="10">
        <v>866.86500000000001</v>
      </c>
      <c r="D18" s="10">
        <v>785.55899999999997</v>
      </c>
      <c r="F18" s="14" t="s">
        <v>55</v>
      </c>
      <c r="G18">
        <v>53.8</v>
      </c>
    </row>
    <row r="19" spans="1:7">
      <c r="A19" t="s">
        <v>59</v>
      </c>
      <c r="B19" s="10">
        <v>12404.685000000001</v>
      </c>
      <c r="C19" s="10">
        <v>12438.475</v>
      </c>
      <c r="D19" s="10">
        <v>13490.695000000002</v>
      </c>
      <c r="F19" s="14" t="s">
        <v>57</v>
      </c>
      <c r="G19">
        <v>53.2</v>
      </c>
    </row>
    <row r="20" spans="1:7">
      <c r="A20" t="s">
        <v>65</v>
      </c>
      <c r="B20" s="104">
        <v>3197.7566900000002</v>
      </c>
      <c r="C20" s="104">
        <v>3023.8265700000002</v>
      </c>
      <c r="D20" s="104">
        <v>2970.4354999999996</v>
      </c>
      <c r="F20" s="14" t="s">
        <v>47</v>
      </c>
      <c r="G20">
        <v>53.1</v>
      </c>
    </row>
    <row r="21" spans="1:7" ht="15.75" thickBot="1">
      <c r="A21" s="35" t="s">
        <v>61</v>
      </c>
      <c r="B21" s="92">
        <v>24827.359789999999</v>
      </c>
      <c r="C21" s="92">
        <v>24239.315847244063</v>
      </c>
      <c r="D21" s="92">
        <v>25562.912482847736</v>
      </c>
      <c r="F21" s="14" t="s">
        <v>6</v>
      </c>
      <c r="G21">
        <v>53</v>
      </c>
    </row>
    <row r="22" spans="1:7">
      <c r="A22" s="20" t="s">
        <v>66</v>
      </c>
      <c r="F22" s="14" t="s">
        <v>7</v>
      </c>
      <c r="G22">
        <v>54.7</v>
      </c>
    </row>
    <row r="23" spans="1:7">
      <c r="F23" s="14" t="s">
        <v>8</v>
      </c>
      <c r="G23">
        <v>53.9</v>
      </c>
    </row>
    <row r="24" spans="1:7">
      <c r="F24" s="14" t="s">
        <v>9</v>
      </c>
      <c r="G24">
        <v>53.9</v>
      </c>
    </row>
    <row r="25" spans="1:7">
      <c r="F25" s="14" t="s">
        <v>10</v>
      </c>
      <c r="G25">
        <v>54.4</v>
      </c>
    </row>
    <row r="26" spans="1:7">
      <c r="A26" t="s">
        <v>67</v>
      </c>
      <c r="F26" s="14" t="s">
        <v>11</v>
      </c>
      <c r="G26">
        <v>54.7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45317-C294-4AA8-97F2-A75A72C70732}">
  <sheetPr>
    <tabColor rgb="FF8FD7FB"/>
  </sheetPr>
  <dimension ref="A1:G26"/>
  <sheetViews>
    <sheetView topLeftCell="A7" workbookViewId="0">
      <selection activeCell="D12" sqref="D12"/>
    </sheetView>
  </sheetViews>
  <sheetFormatPr defaultRowHeight="15"/>
  <cols>
    <col min="1" max="1" width="28.140625" customWidth="1"/>
    <col min="6" max="6" width="11" customWidth="1"/>
  </cols>
  <sheetData>
    <row r="1" spans="1:7" ht="26.25">
      <c r="A1" s="37" t="s">
        <v>36</v>
      </c>
    </row>
    <row r="2" spans="1:7">
      <c r="F2" s="12" t="s">
        <v>2</v>
      </c>
    </row>
    <row r="3" spans="1:7">
      <c r="A3" s="62" t="s">
        <v>63</v>
      </c>
      <c r="B3" s="62" t="s">
        <v>9</v>
      </c>
      <c r="C3" s="62" t="s">
        <v>10</v>
      </c>
      <c r="D3" s="62" t="s">
        <v>11</v>
      </c>
      <c r="F3" s="66" t="s">
        <v>12</v>
      </c>
      <c r="G3" s="67" t="s">
        <v>13</v>
      </c>
    </row>
    <row r="4" spans="1:7">
      <c r="A4" s="63" t="s">
        <v>17</v>
      </c>
      <c r="B4">
        <v>56.3</v>
      </c>
      <c r="C4">
        <v>56.3</v>
      </c>
      <c r="D4">
        <v>55.9</v>
      </c>
      <c r="F4" s="14" t="s">
        <v>18</v>
      </c>
      <c r="G4">
        <v>14.6</v>
      </c>
    </row>
    <row r="5" spans="1:7">
      <c r="A5" s="63" t="s">
        <v>20</v>
      </c>
      <c r="B5" s="7">
        <v>131437</v>
      </c>
      <c r="C5" s="7">
        <v>132844</v>
      </c>
      <c r="D5" s="7">
        <v>134163</v>
      </c>
      <c r="F5" s="14" t="s">
        <v>21</v>
      </c>
      <c r="G5">
        <v>16.399999999999999</v>
      </c>
    </row>
    <row r="6" spans="1:7">
      <c r="A6" s="63" t="s">
        <v>23</v>
      </c>
      <c r="B6" s="7">
        <v>61330</v>
      </c>
      <c r="C6" s="7">
        <v>62670</v>
      </c>
      <c r="D6" s="7">
        <v>63130</v>
      </c>
      <c r="F6" s="14" t="s">
        <v>24</v>
      </c>
      <c r="G6">
        <v>13.2</v>
      </c>
    </row>
    <row r="7" spans="1:7">
      <c r="A7" s="100" t="s">
        <v>26</v>
      </c>
      <c r="B7" s="10">
        <v>27003.076000000001</v>
      </c>
      <c r="C7" s="10">
        <v>27581.735000000001</v>
      </c>
      <c r="D7" s="10">
        <v>29756.151000000005</v>
      </c>
      <c r="F7" s="14" t="s">
        <v>27</v>
      </c>
      <c r="G7">
        <v>14.5</v>
      </c>
    </row>
    <row r="8" spans="1:7">
      <c r="A8" s="64" t="s">
        <v>29</v>
      </c>
      <c r="B8" s="104">
        <v>20960.884999999998</v>
      </c>
      <c r="C8" s="104">
        <v>21399.650999999998</v>
      </c>
      <c r="D8" s="104">
        <v>23464.647999999994</v>
      </c>
      <c r="F8" s="14" t="s">
        <v>30</v>
      </c>
      <c r="G8">
        <v>13.8</v>
      </c>
    </row>
    <row r="9" spans="1:7" ht="15.75" thickBot="1">
      <c r="A9" s="65" t="s">
        <v>29</v>
      </c>
      <c r="B9" s="92">
        <v>47963.960999999996</v>
      </c>
      <c r="C9" s="92">
        <v>48981.385999999999</v>
      </c>
      <c r="D9" s="92">
        <v>53220.798999999999</v>
      </c>
      <c r="F9" s="14" t="s">
        <v>33</v>
      </c>
      <c r="G9">
        <v>19</v>
      </c>
    </row>
    <row r="10" spans="1:7">
      <c r="B10" s="10"/>
      <c r="C10" s="10"/>
      <c r="D10" s="10"/>
      <c r="F10" s="14" t="s">
        <v>35</v>
      </c>
      <c r="G10">
        <v>26.9</v>
      </c>
    </row>
    <row r="11" spans="1:7">
      <c r="B11" s="10"/>
      <c r="C11" s="10"/>
      <c r="D11" s="10"/>
      <c r="F11" s="14" t="s">
        <v>37</v>
      </c>
      <c r="G11">
        <v>45.4</v>
      </c>
    </row>
    <row r="12" spans="1:7">
      <c r="B12" s="10"/>
      <c r="C12" s="10"/>
      <c r="D12" s="10"/>
      <c r="F12" s="14" t="s">
        <v>39</v>
      </c>
      <c r="G12">
        <v>50.4</v>
      </c>
    </row>
    <row r="13" spans="1:7">
      <c r="A13" s="62" t="s">
        <v>64</v>
      </c>
      <c r="B13" s="62" t="s">
        <v>9</v>
      </c>
      <c r="C13" s="62" t="s">
        <v>10</v>
      </c>
      <c r="D13" s="62" t="s">
        <v>11</v>
      </c>
      <c r="F13" s="14" t="s">
        <v>41</v>
      </c>
      <c r="G13">
        <v>55.7</v>
      </c>
    </row>
    <row r="14" spans="1:7">
      <c r="A14" t="s">
        <v>49</v>
      </c>
      <c r="B14" s="10">
        <v>4418.7900000000009</v>
      </c>
      <c r="C14" s="10">
        <v>4527.9960000000001</v>
      </c>
      <c r="D14" s="10">
        <v>5347.3560000000007</v>
      </c>
      <c r="F14" s="14" t="s">
        <v>44</v>
      </c>
      <c r="G14">
        <v>57.4</v>
      </c>
    </row>
    <row r="15" spans="1:7">
      <c r="A15" t="s">
        <v>51</v>
      </c>
      <c r="B15" s="10">
        <v>5833.5010000000002</v>
      </c>
      <c r="C15" s="10">
        <v>5851.0619999999999</v>
      </c>
      <c r="D15" s="10">
        <v>5791.3310000000001</v>
      </c>
      <c r="F15" s="14" t="s">
        <v>48</v>
      </c>
      <c r="G15">
        <v>56.2</v>
      </c>
    </row>
    <row r="16" spans="1:7">
      <c r="A16" t="s">
        <v>54</v>
      </c>
      <c r="B16" s="10">
        <v>506.20099999999996</v>
      </c>
      <c r="C16" s="10">
        <v>442.072</v>
      </c>
      <c r="D16" s="10">
        <v>364.92240000000004</v>
      </c>
      <c r="F16" s="14" t="s">
        <v>50</v>
      </c>
      <c r="G16">
        <v>57.1</v>
      </c>
    </row>
    <row r="17" spans="1:7">
      <c r="A17" t="s">
        <v>56</v>
      </c>
      <c r="B17" s="10">
        <v>1713.078</v>
      </c>
      <c r="C17" s="10">
        <v>1956.8329999999999</v>
      </c>
      <c r="D17" s="10">
        <v>1983.5860000000002</v>
      </c>
      <c r="F17" s="14" t="s">
        <v>52</v>
      </c>
      <c r="G17">
        <v>57.3</v>
      </c>
    </row>
    <row r="18" spans="1:7">
      <c r="A18" t="s">
        <v>58</v>
      </c>
      <c r="B18" s="10">
        <v>942.58499999999992</v>
      </c>
      <c r="C18" s="10">
        <v>889.09899999999993</v>
      </c>
      <c r="D18" s="10">
        <v>698.79100000000005</v>
      </c>
      <c r="F18" s="14" t="s">
        <v>55</v>
      </c>
      <c r="G18">
        <v>56.4</v>
      </c>
    </row>
    <row r="19" spans="1:7">
      <c r="A19" t="s">
        <v>59</v>
      </c>
      <c r="B19" s="10">
        <v>17885.291000000001</v>
      </c>
      <c r="C19" s="10">
        <v>18118.54</v>
      </c>
      <c r="D19" s="10">
        <v>18138.168000000001</v>
      </c>
      <c r="F19" s="14" t="s">
        <v>57</v>
      </c>
      <c r="G19">
        <v>53.6</v>
      </c>
    </row>
    <row r="20" spans="1:7">
      <c r="A20" t="s">
        <v>65</v>
      </c>
      <c r="B20" s="10">
        <v>4170.6041599999999</v>
      </c>
      <c r="C20" s="104">
        <v>3983.6978600000002</v>
      </c>
      <c r="D20" s="104">
        <v>3141.0981700000002</v>
      </c>
      <c r="F20" s="14" t="s">
        <v>47</v>
      </c>
      <c r="G20">
        <v>53.7</v>
      </c>
    </row>
    <row r="21" spans="1:7" ht="15.75" thickBot="1">
      <c r="A21" s="35" t="s">
        <v>61</v>
      </c>
      <c r="B21" s="92">
        <v>35700.150160000005</v>
      </c>
      <c r="C21" s="92">
        <v>36027.607789000002</v>
      </c>
      <c r="D21" s="92">
        <v>35547.661280000008</v>
      </c>
      <c r="F21" s="14" t="s">
        <v>6</v>
      </c>
      <c r="G21">
        <v>54.3</v>
      </c>
    </row>
    <row r="22" spans="1:7">
      <c r="A22" s="20" t="s">
        <v>66</v>
      </c>
      <c r="F22" s="14" t="s">
        <v>7</v>
      </c>
      <c r="G22">
        <v>55.7</v>
      </c>
    </row>
    <row r="23" spans="1:7">
      <c r="F23" s="14" t="s">
        <v>8</v>
      </c>
      <c r="G23">
        <v>55.4</v>
      </c>
    </row>
    <row r="24" spans="1:7">
      <c r="F24" s="14" t="s">
        <v>9</v>
      </c>
      <c r="G24">
        <v>56.3</v>
      </c>
    </row>
    <row r="25" spans="1:7">
      <c r="F25" s="14" t="s">
        <v>10</v>
      </c>
      <c r="G25">
        <v>56.3</v>
      </c>
    </row>
    <row r="26" spans="1:7">
      <c r="A26" t="s">
        <v>67</v>
      </c>
      <c r="F26" s="14" t="s">
        <v>11</v>
      </c>
      <c r="G26">
        <v>55.9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0AAC8-7677-4ADD-8B6D-2BF94005D852}">
  <sheetPr>
    <tabColor rgb="FFFF8585"/>
  </sheetPr>
  <dimension ref="A1:L26"/>
  <sheetViews>
    <sheetView topLeftCell="A4" workbookViewId="0">
      <selection activeCell="C21" sqref="C21:D21"/>
    </sheetView>
  </sheetViews>
  <sheetFormatPr defaultRowHeight="15"/>
  <cols>
    <col min="1" max="1" width="28.140625" customWidth="1"/>
    <col min="6" max="6" width="11" customWidth="1"/>
    <col min="10" max="10" width="32" customWidth="1"/>
  </cols>
  <sheetData>
    <row r="1" spans="1:12" ht="26.25">
      <c r="A1" s="37" t="s">
        <v>38</v>
      </c>
    </row>
    <row r="2" spans="1:12">
      <c r="F2" s="12" t="s">
        <v>2</v>
      </c>
    </row>
    <row r="3" spans="1:12">
      <c r="A3" s="68" t="s">
        <v>63</v>
      </c>
      <c r="B3" s="68" t="s">
        <v>9</v>
      </c>
      <c r="C3" s="73" t="s">
        <v>10</v>
      </c>
      <c r="D3" s="73" t="s">
        <v>11</v>
      </c>
      <c r="F3" s="72" t="s">
        <v>12</v>
      </c>
      <c r="G3" s="73" t="s">
        <v>13</v>
      </c>
    </row>
    <row r="4" spans="1:12">
      <c r="A4" s="69" t="s">
        <v>17</v>
      </c>
      <c r="B4">
        <v>51.3</v>
      </c>
      <c r="C4">
        <v>54.1</v>
      </c>
      <c r="D4">
        <v>55.2</v>
      </c>
      <c r="F4" s="14" t="s">
        <v>18</v>
      </c>
      <c r="G4">
        <v>11</v>
      </c>
    </row>
    <row r="5" spans="1:12">
      <c r="A5" s="69" t="s">
        <v>20</v>
      </c>
      <c r="B5" s="7">
        <v>67821</v>
      </c>
      <c r="C5" s="7">
        <v>132844</v>
      </c>
      <c r="D5" s="7">
        <v>134163</v>
      </c>
      <c r="F5" s="14" t="s">
        <v>21</v>
      </c>
      <c r="G5">
        <v>10.6</v>
      </c>
      <c r="K5" s="7"/>
      <c r="L5" s="7"/>
    </row>
    <row r="6" spans="1:12">
      <c r="A6" s="69" t="s">
        <v>23</v>
      </c>
      <c r="B6" s="7">
        <v>32210</v>
      </c>
      <c r="C6" s="7">
        <v>62670</v>
      </c>
      <c r="D6" s="7">
        <v>63130</v>
      </c>
      <c r="F6" s="14" t="s">
        <v>24</v>
      </c>
      <c r="G6">
        <v>10.4</v>
      </c>
      <c r="K6" s="7"/>
    </row>
    <row r="7" spans="1:12">
      <c r="A7" s="99" t="s">
        <v>26</v>
      </c>
      <c r="B7" s="10">
        <v>12643.530499999999</v>
      </c>
      <c r="C7" s="10">
        <v>13070.344711839767</v>
      </c>
      <c r="D7" s="10">
        <v>14601.728512074642</v>
      </c>
      <c r="F7" s="14" t="s">
        <v>27</v>
      </c>
      <c r="G7">
        <v>11.7</v>
      </c>
    </row>
    <row r="8" spans="1:12">
      <c r="A8" s="70" t="s">
        <v>29</v>
      </c>
      <c r="B8" s="104">
        <v>12021.0519</v>
      </c>
      <c r="C8" s="104">
        <v>11066.982970000001</v>
      </c>
      <c r="D8" s="104">
        <v>11846.438000000002</v>
      </c>
      <c r="F8" s="14" t="s">
        <v>30</v>
      </c>
      <c r="G8">
        <v>21.3</v>
      </c>
    </row>
    <row r="9" spans="1:12" ht="15.75" thickBot="1">
      <c r="A9" s="71" t="s">
        <v>29</v>
      </c>
      <c r="B9" s="92">
        <v>24664.582399999999</v>
      </c>
      <c r="C9" s="92">
        <v>24137.327681839768</v>
      </c>
      <c r="D9" s="92">
        <v>26448.166512074644</v>
      </c>
      <c r="F9" s="14" t="s">
        <v>33</v>
      </c>
      <c r="G9">
        <v>22.7</v>
      </c>
      <c r="K9" s="108"/>
      <c r="L9" s="108"/>
    </row>
    <row r="10" spans="1:12">
      <c r="B10" s="10"/>
      <c r="C10" s="10"/>
      <c r="D10" s="10"/>
      <c r="F10" s="14" t="s">
        <v>35</v>
      </c>
      <c r="G10">
        <v>24.4</v>
      </c>
    </row>
    <row r="11" spans="1:12">
      <c r="B11" s="10"/>
      <c r="C11" s="10"/>
      <c r="D11" s="10"/>
      <c r="F11" s="14" t="s">
        <v>37</v>
      </c>
      <c r="G11">
        <v>29.3</v>
      </c>
      <c r="J11" s="12"/>
    </row>
    <row r="12" spans="1:12">
      <c r="B12" s="10"/>
      <c r="C12" s="10"/>
      <c r="D12" s="10"/>
      <c r="F12" s="14" t="s">
        <v>39</v>
      </c>
      <c r="G12">
        <v>32.5</v>
      </c>
      <c r="K12" s="10"/>
    </row>
    <row r="13" spans="1:12">
      <c r="A13" s="68" t="s">
        <v>64</v>
      </c>
      <c r="B13" s="68" t="s">
        <v>9</v>
      </c>
      <c r="C13" s="68" t="s">
        <v>10</v>
      </c>
      <c r="D13" s="68" t="s">
        <v>11</v>
      </c>
      <c r="F13" s="14" t="s">
        <v>41</v>
      </c>
      <c r="G13">
        <v>35.299999999999997</v>
      </c>
      <c r="K13" s="110"/>
      <c r="L13" s="110"/>
    </row>
    <row r="14" spans="1:12">
      <c r="A14" t="s">
        <v>49</v>
      </c>
      <c r="B14" s="10">
        <v>2186.3229999999999</v>
      </c>
      <c r="C14" s="10">
        <v>2198.33</v>
      </c>
      <c r="D14" s="10">
        <v>2227.8799999999997</v>
      </c>
      <c r="F14" s="14" t="s">
        <v>44</v>
      </c>
      <c r="G14">
        <v>37.5</v>
      </c>
      <c r="K14" s="10"/>
    </row>
    <row r="15" spans="1:12">
      <c r="A15" t="s">
        <v>51</v>
      </c>
      <c r="B15" s="10">
        <v>3406.107</v>
      </c>
      <c r="C15" s="10">
        <v>3306.3</v>
      </c>
      <c r="D15" s="10">
        <v>3486.6089999999999</v>
      </c>
      <c r="F15" s="14" t="s">
        <v>48</v>
      </c>
      <c r="G15">
        <v>41.3</v>
      </c>
      <c r="K15" s="109"/>
      <c r="L15" s="109"/>
    </row>
    <row r="16" spans="1:12">
      <c r="A16" t="s">
        <v>54</v>
      </c>
      <c r="B16" s="10">
        <v>101.49250000000001</v>
      </c>
      <c r="C16" s="10">
        <v>81.126000000000005</v>
      </c>
      <c r="D16" s="10">
        <v>72.572599999999994</v>
      </c>
      <c r="F16" s="14" t="s">
        <v>50</v>
      </c>
      <c r="G16">
        <v>44.1</v>
      </c>
      <c r="K16" s="109"/>
      <c r="L16" s="109"/>
    </row>
    <row r="17" spans="1:12">
      <c r="A17" t="s">
        <v>56</v>
      </c>
      <c r="B17" s="10">
        <v>505.27800000000002</v>
      </c>
      <c r="C17" s="10">
        <v>485.14199999999994</v>
      </c>
      <c r="D17" s="10">
        <v>452.39000000000004</v>
      </c>
      <c r="F17" s="14" t="s">
        <v>52</v>
      </c>
      <c r="G17">
        <v>43.6</v>
      </c>
      <c r="K17" s="109"/>
      <c r="L17" s="109"/>
    </row>
    <row r="18" spans="1:12">
      <c r="A18" t="s">
        <v>58</v>
      </c>
      <c r="B18" s="10">
        <v>688.58799999999997</v>
      </c>
      <c r="C18" s="10">
        <v>599.43400000000008</v>
      </c>
      <c r="D18" s="10">
        <v>624.09799999999996</v>
      </c>
      <c r="F18" s="14" t="s">
        <v>55</v>
      </c>
      <c r="G18">
        <v>43</v>
      </c>
      <c r="K18" s="109"/>
      <c r="L18" s="109"/>
    </row>
    <row r="19" spans="1:12">
      <c r="A19" t="s">
        <v>59</v>
      </c>
      <c r="B19" s="10">
        <v>8286.5249999999996</v>
      </c>
      <c r="C19" s="10">
        <v>8843.3850000000002</v>
      </c>
      <c r="D19" s="10">
        <v>9850.3200000000015</v>
      </c>
      <c r="F19" s="14" t="s">
        <v>57</v>
      </c>
      <c r="G19">
        <v>44.2</v>
      </c>
      <c r="K19" s="109"/>
      <c r="L19" s="109"/>
    </row>
    <row r="20" spans="1:12">
      <c r="A20" t="s">
        <v>65</v>
      </c>
      <c r="B20" s="10">
        <v>2360.2156510000004</v>
      </c>
      <c r="C20" s="104">
        <v>2341.4182899999996</v>
      </c>
      <c r="D20" s="104">
        <v>2314.0432859357502</v>
      </c>
      <c r="F20" s="14" t="s">
        <v>47</v>
      </c>
      <c r="G20">
        <v>45</v>
      </c>
      <c r="J20" s="12"/>
      <c r="K20" s="10"/>
      <c r="L20" s="10"/>
    </row>
    <row r="21" spans="1:12" ht="15.75" thickBot="1">
      <c r="A21" s="35" t="s">
        <v>61</v>
      </c>
      <c r="B21" s="92">
        <v>17686.362051</v>
      </c>
      <c r="C21" s="92">
        <v>17992.022176839768</v>
      </c>
      <c r="D21" s="92">
        <v>19083.430188010392</v>
      </c>
      <c r="F21" s="14" t="s">
        <v>6</v>
      </c>
      <c r="G21">
        <v>42.4</v>
      </c>
    </row>
    <row r="22" spans="1:12">
      <c r="A22" s="20" t="s">
        <v>66</v>
      </c>
      <c r="F22" s="14" t="s">
        <v>7</v>
      </c>
      <c r="G22">
        <v>41.2</v>
      </c>
    </row>
    <row r="23" spans="1:12">
      <c r="F23" s="14" t="s">
        <v>8</v>
      </c>
      <c r="G23">
        <v>41.2</v>
      </c>
    </row>
    <row r="24" spans="1:12">
      <c r="F24" s="14" t="s">
        <v>9</v>
      </c>
      <c r="G24">
        <v>51.3</v>
      </c>
    </row>
    <row r="25" spans="1:12">
      <c r="F25" s="14" t="s">
        <v>10</v>
      </c>
      <c r="G25">
        <v>54.1</v>
      </c>
    </row>
    <row r="26" spans="1:12">
      <c r="A26" t="s">
        <v>67</v>
      </c>
      <c r="F26" s="14" t="s">
        <v>11</v>
      </c>
      <c r="G26">
        <v>55.2</v>
      </c>
    </row>
  </sheetData>
  <phoneticPr fontId="1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DAB4B-EEF4-41A8-8C64-0A1A293F735A}">
  <sheetPr>
    <tabColor theme="0" tint="-0.249977111117893"/>
  </sheetPr>
  <dimension ref="A1:G26"/>
  <sheetViews>
    <sheetView workbookViewId="0">
      <selection activeCell="J16" sqref="J16"/>
    </sheetView>
  </sheetViews>
  <sheetFormatPr defaultRowHeight="15"/>
  <cols>
    <col min="1" max="1" width="28.140625" customWidth="1"/>
    <col min="6" max="6" width="11" customWidth="1"/>
  </cols>
  <sheetData>
    <row r="1" spans="1:7" ht="26.25">
      <c r="A1" s="37" t="s">
        <v>40</v>
      </c>
    </row>
    <row r="2" spans="1:7">
      <c r="F2" s="12" t="s">
        <v>2</v>
      </c>
    </row>
    <row r="3" spans="1:7">
      <c r="A3" s="74" t="s">
        <v>63</v>
      </c>
      <c r="B3" s="74" t="s">
        <v>9</v>
      </c>
      <c r="C3" s="74" t="s">
        <v>10</v>
      </c>
      <c r="D3" s="74" t="s">
        <v>11</v>
      </c>
      <c r="F3" s="78" t="s">
        <v>12</v>
      </c>
      <c r="G3" s="79" t="s">
        <v>13</v>
      </c>
    </row>
    <row r="4" spans="1:7">
      <c r="A4" s="75" t="s">
        <v>17</v>
      </c>
      <c r="B4">
        <v>51.3</v>
      </c>
      <c r="C4">
        <v>53.7</v>
      </c>
      <c r="D4">
        <v>55.2</v>
      </c>
      <c r="F4" s="14" t="s">
        <v>18</v>
      </c>
      <c r="G4">
        <v>15.4</v>
      </c>
    </row>
    <row r="5" spans="1:7">
      <c r="A5" s="75" t="s">
        <v>20</v>
      </c>
      <c r="B5" s="7">
        <v>55329</v>
      </c>
      <c r="C5" s="7">
        <v>55528</v>
      </c>
      <c r="D5" s="7">
        <v>55796</v>
      </c>
      <c r="F5" s="14" t="s">
        <v>21</v>
      </c>
      <c r="G5">
        <v>16.7</v>
      </c>
    </row>
    <row r="6" spans="1:7">
      <c r="A6" s="75" t="s">
        <v>23</v>
      </c>
      <c r="B6" s="7">
        <v>25480</v>
      </c>
      <c r="C6" s="7">
        <v>25760</v>
      </c>
      <c r="D6" s="7">
        <v>25970</v>
      </c>
      <c r="F6" s="14" t="s">
        <v>24</v>
      </c>
      <c r="G6">
        <v>14.5</v>
      </c>
    </row>
    <row r="7" spans="1:7">
      <c r="A7" s="98" t="s">
        <v>26</v>
      </c>
      <c r="B7" s="10">
        <v>8847.8185000000012</v>
      </c>
      <c r="C7" s="10">
        <v>9284.2134867307359</v>
      </c>
      <c r="D7" s="10">
        <v>10541.11950933668</v>
      </c>
      <c r="F7" s="14" t="s">
        <v>27</v>
      </c>
      <c r="G7">
        <v>17.2</v>
      </c>
    </row>
    <row r="8" spans="1:7">
      <c r="A8" s="76" t="s">
        <v>29</v>
      </c>
      <c r="B8" s="104">
        <v>8411.92</v>
      </c>
      <c r="C8" s="104">
        <v>8003.1260000000011</v>
      </c>
      <c r="D8" s="104">
        <v>8546.1530000000002</v>
      </c>
      <c r="F8" s="14" t="s">
        <v>30</v>
      </c>
      <c r="G8">
        <v>19.600000000000001</v>
      </c>
    </row>
    <row r="9" spans="1:7" ht="15.75" thickBot="1">
      <c r="A9" s="77" t="s">
        <v>29</v>
      </c>
      <c r="B9" s="92">
        <v>17259.738499999999</v>
      </c>
      <c r="C9" s="92">
        <v>17287.339486730736</v>
      </c>
      <c r="D9" s="92">
        <v>19087.272509336683</v>
      </c>
      <c r="F9" s="14" t="s">
        <v>33</v>
      </c>
      <c r="G9">
        <v>27.1</v>
      </c>
    </row>
    <row r="10" spans="1:7">
      <c r="B10" s="10"/>
      <c r="C10" s="10"/>
      <c r="D10" s="10"/>
      <c r="F10" s="14" t="s">
        <v>35</v>
      </c>
      <c r="G10">
        <v>28.6</v>
      </c>
    </row>
    <row r="11" spans="1:7">
      <c r="B11" s="10"/>
      <c r="C11" s="10"/>
      <c r="D11" s="10"/>
      <c r="F11" s="14" t="s">
        <v>37</v>
      </c>
      <c r="G11">
        <v>34.6</v>
      </c>
    </row>
    <row r="12" spans="1:7">
      <c r="B12" s="10"/>
      <c r="C12" s="10"/>
      <c r="D12" s="10"/>
      <c r="F12" s="14" t="s">
        <v>39</v>
      </c>
      <c r="G12">
        <v>40.200000000000003</v>
      </c>
    </row>
    <row r="13" spans="1:7">
      <c r="A13" s="74" t="s">
        <v>64</v>
      </c>
      <c r="B13" s="74" t="s">
        <v>9</v>
      </c>
      <c r="C13" s="74" t="s">
        <v>10</v>
      </c>
      <c r="D13" s="74" t="s">
        <v>11</v>
      </c>
      <c r="F13" s="14" t="s">
        <v>41</v>
      </c>
      <c r="G13">
        <v>39.5</v>
      </c>
    </row>
    <row r="14" spans="1:7">
      <c r="A14" t="s">
        <v>49</v>
      </c>
      <c r="B14" s="10">
        <v>1915.8400000000004</v>
      </c>
      <c r="C14" s="10">
        <v>1888.66</v>
      </c>
      <c r="D14" s="10">
        <v>2240.8400000000006</v>
      </c>
      <c r="F14" s="14" t="s">
        <v>44</v>
      </c>
      <c r="G14">
        <v>42.8</v>
      </c>
    </row>
    <row r="15" spans="1:7">
      <c r="A15" t="s">
        <v>51</v>
      </c>
      <c r="B15" s="10">
        <v>2280.1729999999998</v>
      </c>
      <c r="C15" s="10">
        <v>2367.2340000000004</v>
      </c>
      <c r="D15" s="10">
        <v>2325.8330000000001</v>
      </c>
      <c r="F15" s="14" t="s">
        <v>48</v>
      </c>
      <c r="G15">
        <v>43.9</v>
      </c>
    </row>
    <row r="16" spans="1:7">
      <c r="A16" t="s">
        <v>54</v>
      </c>
      <c r="B16" s="10">
        <v>126.497</v>
      </c>
      <c r="C16" s="10">
        <v>100.61799999999999</v>
      </c>
      <c r="D16" s="10">
        <v>56.798400000000001</v>
      </c>
      <c r="F16" s="14" t="s">
        <v>50</v>
      </c>
      <c r="G16">
        <v>51.6</v>
      </c>
    </row>
    <row r="17" spans="1:7">
      <c r="A17" t="s">
        <v>56</v>
      </c>
      <c r="B17" s="10">
        <v>488.99899999999991</v>
      </c>
      <c r="C17" s="10">
        <v>542.428</v>
      </c>
      <c r="D17" s="10">
        <v>710.9670000000001</v>
      </c>
      <c r="F17" s="14" t="s">
        <v>52</v>
      </c>
      <c r="G17">
        <v>59.9</v>
      </c>
    </row>
    <row r="18" spans="1:7">
      <c r="A18" t="s">
        <v>58</v>
      </c>
      <c r="B18" s="10">
        <v>742.50599999999997</v>
      </c>
      <c r="C18" s="10">
        <v>587.39400000000001</v>
      </c>
      <c r="D18" s="10">
        <v>577.95699999999999</v>
      </c>
      <c r="F18" s="14" t="s">
        <v>55</v>
      </c>
      <c r="G18">
        <v>57</v>
      </c>
    </row>
    <row r="19" spans="1:7">
      <c r="A19" t="s">
        <v>59</v>
      </c>
      <c r="B19" s="10">
        <v>6936.840000000002</v>
      </c>
      <c r="C19" s="10">
        <v>7025.9849999999988</v>
      </c>
      <c r="D19" s="10">
        <v>7094.03</v>
      </c>
      <c r="F19" s="14" t="s">
        <v>57</v>
      </c>
      <c r="G19">
        <v>57.9</v>
      </c>
    </row>
    <row r="20" spans="1:7">
      <c r="A20" t="s">
        <v>65</v>
      </c>
      <c r="B20" s="104">
        <v>2035.3094649999996</v>
      </c>
      <c r="C20" s="104">
        <v>1914.0163199999997</v>
      </c>
      <c r="D20" s="104">
        <v>1790.9775299999997</v>
      </c>
      <c r="F20" s="14" t="s">
        <v>47</v>
      </c>
      <c r="G20">
        <v>56.5</v>
      </c>
    </row>
    <row r="21" spans="1:7" ht="15.75" thickBot="1">
      <c r="A21" s="35" t="s">
        <v>61</v>
      </c>
      <c r="B21" s="92">
        <v>14654.150965000001</v>
      </c>
      <c r="C21" s="92">
        <v>14569.260324730736</v>
      </c>
      <c r="D21" s="92">
        <v>14845.938919336681</v>
      </c>
      <c r="F21" s="14" t="s">
        <v>6</v>
      </c>
      <c r="G21">
        <v>54.5</v>
      </c>
    </row>
    <row r="22" spans="1:7">
      <c r="A22" s="20" t="s">
        <v>66</v>
      </c>
      <c r="F22" s="14" t="s">
        <v>7</v>
      </c>
      <c r="G22">
        <v>53.8</v>
      </c>
    </row>
    <row r="23" spans="1:7">
      <c r="F23" s="14" t="s">
        <v>8</v>
      </c>
      <c r="G23">
        <v>51.2</v>
      </c>
    </row>
    <row r="24" spans="1:7">
      <c r="F24" s="14" t="s">
        <v>9</v>
      </c>
      <c r="G24">
        <v>51.3</v>
      </c>
    </row>
    <row r="25" spans="1:7">
      <c r="F25" s="14" t="s">
        <v>10</v>
      </c>
      <c r="G25">
        <v>53.7</v>
      </c>
    </row>
    <row r="26" spans="1:7">
      <c r="A26" t="s">
        <v>67</v>
      </c>
      <c r="F26" s="14" t="s">
        <v>11</v>
      </c>
      <c r="G26">
        <v>55.2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2CCB360C56E34D84FF056B9F78FAC0" ma:contentTypeVersion="11" ma:contentTypeDescription="Create a new document." ma:contentTypeScope="" ma:versionID="470c51303adcfaa731f1d736b09e0b98">
  <xsd:schema xmlns:xsd="http://www.w3.org/2001/XMLSchema" xmlns:xs="http://www.w3.org/2001/XMLSchema" xmlns:p="http://schemas.microsoft.com/office/2006/metadata/properties" xmlns:ns3="4359d429-6eda-4b8a-9536-3a257cd3165d" xmlns:ns4="dfe3e5d6-187b-486c-92cd-062c322d0e94" targetNamespace="http://schemas.microsoft.com/office/2006/metadata/properties" ma:root="true" ma:fieldsID="4925b7afb9f7863e44c59706334d3591" ns3:_="" ns4:_="">
    <xsd:import namespace="4359d429-6eda-4b8a-9536-3a257cd3165d"/>
    <xsd:import namespace="dfe3e5d6-187b-486c-92cd-062c322d0e9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9d429-6eda-4b8a-9536-3a257cd31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3e5d6-187b-486c-92cd-062c322d0e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CAAB44-6FF4-46FD-A641-11D4E42C4E6D}"/>
</file>

<file path=customXml/itemProps2.xml><?xml version="1.0" encoding="utf-8"?>
<ds:datastoreItem xmlns:ds="http://schemas.openxmlformats.org/officeDocument/2006/customXml" ds:itemID="{8E2C8839-73CD-4409-B707-96A1D771A4BE}"/>
</file>

<file path=customXml/itemProps3.xml><?xml version="1.0" encoding="utf-8"?>
<ds:datastoreItem xmlns:ds="http://schemas.openxmlformats.org/officeDocument/2006/customXml" ds:itemID="{EC03EDD4-2F73-4C63-A6F9-5C25E37E13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Annie White</dc:creator>
  <cp:keywords/>
  <dc:description/>
  <cp:lastModifiedBy/>
  <cp:revision/>
  <dcterms:created xsi:type="dcterms:W3CDTF">2019-12-04T11:44:27Z</dcterms:created>
  <dcterms:modified xsi:type="dcterms:W3CDTF">2022-03-04T10:50:39Z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0x0101001B2CCB360C56E34D84FF056B9F78FAC0</vt:lpwstr>
  </property>
</Properties>
</file>